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0" yWindow="22155" windowWidth="15480" windowHeight="1110" tabRatio="708" activeTab="4"/>
  </bookViews>
  <sheets>
    <sheet name="TIGER" sheetId="3" r:id="rId1"/>
    <sheet name="HEINEKEN" sheetId="2" r:id="rId2"/>
    <sheet name="GUINNESS" sheetId="1" r:id="rId3"/>
    <sheet name="CIGARETTES" sheetId="4" r:id="rId4"/>
    <sheet name="HOEGAARDEN" sheetId="11" r:id="rId5"/>
    <sheet name="APPLE CIDER" sheetId="12" r:id="rId6"/>
    <sheet name="STRONGBOW" sheetId="10" r:id="rId7"/>
    <sheet name="PAULANAR" sheetId="13" r:id="rId8"/>
    <sheet name="LIQUOR AND WINE" sheetId="5" state="hidden" r:id="rId9"/>
  </sheets>
  <externalReferences>
    <externalReference r:id="rId10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8">'LIQUOR AND WINE'!$B$2:$AM$113</definedName>
    <definedName name="_xlnm.Print_Titles" localSheetId="8">'LIQUOR AND WINE'!$2:$13</definedName>
  </definedNames>
  <calcPr calcId="124519"/>
</workbook>
</file>

<file path=xl/calcChain.xml><?xml version="1.0" encoding="utf-8"?>
<calcChain xmlns="http://schemas.openxmlformats.org/spreadsheetml/2006/main">
  <c r="AM111" i="5"/>
  <c r="AM110"/>
  <c r="AM109"/>
  <c r="AM108"/>
  <c r="AM107"/>
  <c r="AM106"/>
  <c r="AM102"/>
  <c r="AM101"/>
  <c r="AM100"/>
  <c r="AM99"/>
  <c r="AM98"/>
  <c r="AM97"/>
  <c r="AM96"/>
  <c r="AM95"/>
  <c r="AM94"/>
  <c r="AM93"/>
  <c r="AM92"/>
  <c r="AM91"/>
  <c r="AM90"/>
  <c r="AM89"/>
  <c r="AM88"/>
  <c r="AM87"/>
  <c r="AM86"/>
  <c r="AM85"/>
  <c r="AM84"/>
  <c r="AM83"/>
  <c r="AM82"/>
  <c r="AM81"/>
  <c r="AM80"/>
  <c r="AM79"/>
  <c r="AM78"/>
  <c r="AM77"/>
  <c r="AM76"/>
  <c r="AM75"/>
  <c r="AM74"/>
  <c r="AM73"/>
  <c r="AM69"/>
  <c r="AM68"/>
  <c r="AM67"/>
  <c r="AM66"/>
  <c r="AM65"/>
  <c r="AM64"/>
  <c r="AM63"/>
  <c r="AM62"/>
  <c r="AM61"/>
  <c r="AM60"/>
  <c r="AM59"/>
  <c r="AM58"/>
  <c r="AM57"/>
  <c r="AM56"/>
  <c r="AM55"/>
  <c r="AM54"/>
  <c r="AM53"/>
  <c r="AM52"/>
  <c r="AM51"/>
  <c r="AM50"/>
  <c r="AM49"/>
  <c r="AM48"/>
  <c r="AM47"/>
  <c r="AM46"/>
  <c r="AM45"/>
  <c r="AM44"/>
  <c r="AM43"/>
  <c r="AM42"/>
  <c r="AM41"/>
  <c r="AM40"/>
  <c r="AM39"/>
  <c r="AM38"/>
  <c r="AM37"/>
  <c r="AM33"/>
  <c r="AM32"/>
  <c r="AM31"/>
  <c r="AM30"/>
  <c r="AM29"/>
  <c r="AM28"/>
  <c r="AM27"/>
  <c r="AM26"/>
  <c r="AM25"/>
  <c r="AM24"/>
  <c r="AM23"/>
  <c r="AM22"/>
  <c r="AM21"/>
  <c r="AM20"/>
  <c r="AM19"/>
  <c r="AM18"/>
  <c r="AM17"/>
  <c r="AM16"/>
  <c r="H12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L44" i="13"/>
  <c r="K44"/>
  <c r="J44"/>
  <c r="G44"/>
  <c r="F44"/>
  <c r="E44"/>
  <c r="M42"/>
  <c r="I42"/>
  <c r="M41"/>
  <c r="I41"/>
  <c r="M40"/>
  <c r="I40"/>
  <c r="M39"/>
  <c r="I39"/>
  <c r="M38"/>
  <c r="I38"/>
  <c r="M37"/>
  <c r="I37"/>
  <c r="M36"/>
  <c r="I36"/>
  <c r="M35"/>
  <c r="I35"/>
  <c r="M34"/>
  <c r="I34"/>
  <c r="M33"/>
  <c r="I33"/>
  <c r="M32"/>
  <c r="I32"/>
  <c r="M31"/>
  <c r="I31"/>
  <c r="M30"/>
  <c r="I30"/>
  <c r="H30"/>
  <c r="N30" s="1"/>
  <c r="D30"/>
  <c r="N29"/>
  <c r="M29"/>
  <c r="I29"/>
  <c r="H29"/>
  <c r="D29"/>
  <c r="N28"/>
  <c r="M28"/>
  <c r="I28"/>
  <c r="H28"/>
  <c r="D28"/>
  <c r="N27"/>
  <c r="M27"/>
  <c r="I27"/>
  <c r="H27"/>
  <c r="D27"/>
  <c r="N26"/>
  <c r="M26"/>
  <c r="I26"/>
  <c r="H26"/>
  <c r="D26"/>
  <c r="N25"/>
  <c r="M25"/>
  <c r="I25"/>
  <c r="H25"/>
  <c r="D25"/>
  <c r="N24"/>
  <c r="M24"/>
  <c r="I24"/>
  <c r="H24"/>
  <c r="D24"/>
  <c r="N23"/>
  <c r="M23"/>
  <c r="I23"/>
  <c r="H23"/>
  <c r="D23"/>
  <c r="N22"/>
  <c r="M22"/>
  <c r="I22"/>
  <c r="H22"/>
  <c r="D22"/>
  <c r="N21"/>
  <c r="M21"/>
  <c r="I21"/>
  <c r="H21"/>
  <c r="D21"/>
  <c r="N20"/>
  <c r="M20"/>
  <c r="I20"/>
  <c r="H20"/>
  <c r="D20"/>
  <c r="N19"/>
  <c r="M19"/>
  <c r="I19"/>
  <c r="H19"/>
  <c r="D19"/>
  <c r="N18"/>
  <c r="M18"/>
  <c r="I18"/>
  <c r="H18"/>
  <c r="D18"/>
  <c r="N17"/>
  <c r="M17"/>
  <c r="I17"/>
  <c r="H17"/>
  <c r="D17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/>
  <c r="M12"/>
  <c r="H12"/>
  <c r="L5"/>
  <c r="L44" i="10"/>
  <c r="K44"/>
  <c r="J44"/>
  <c r="G44"/>
  <c r="F44"/>
  <c r="E44"/>
  <c r="M37"/>
  <c r="I38" s="1"/>
  <c r="M38" s="1"/>
  <c r="I39" s="1"/>
  <c r="M39" s="1"/>
  <c r="I40" s="1"/>
  <c r="M40" s="1"/>
  <c r="I41" s="1"/>
  <c r="M41" s="1"/>
  <c r="I42" s="1"/>
  <c r="M42" s="1"/>
  <c r="I37"/>
  <c r="M36"/>
  <c r="I36"/>
  <c r="M35"/>
  <c r="I35"/>
  <c r="M34"/>
  <c r="I34"/>
  <c r="M33"/>
  <c r="I33"/>
  <c r="M32"/>
  <c r="I32"/>
  <c r="M31"/>
  <c r="I31"/>
  <c r="M30"/>
  <c r="I30"/>
  <c r="N29"/>
  <c r="M29"/>
  <c r="I29"/>
  <c r="H29"/>
  <c r="D30" s="1"/>
  <c r="H30" s="1"/>
  <c r="D29"/>
  <c r="N28"/>
  <c r="M28"/>
  <c r="I28"/>
  <c r="H28"/>
  <c r="D28"/>
  <c r="N27"/>
  <c r="M27"/>
  <c r="I27"/>
  <c r="H27"/>
  <c r="D27"/>
  <c r="N26"/>
  <c r="M26"/>
  <c r="I26"/>
  <c r="H26"/>
  <c r="D26"/>
  <c r="N25"/>
  <c r="M25"/>
  <c r="I25"/>
  <c r="H25"/>
  <c r="D25"/>
  <c r="N24"/>
  <c r="M24"/>
  <c r="I24"/>
  <c r="H24"/>
  <c r="D24"/>
  <c r="N23"/>
  <c r="M23"/>
  <c r="I23"/>
  <c r="H23"/>
  <c r="D23"/>
  <c r="N22"/>
  <c r="M22"/>
  <c r="I22"/>
  <c r="H22"/>
  <c r="D22"/>
  <c r="N21"/>
  <c r="M21"/>
  <c r="I21"/>
  <c r="H21"/>
  <c r="D21"/>
  <c r="N20"/>
  <c r="M20"/>
  <c r="I20"/>
  <c r="H20"/>
  <c r="D20"/>
  <c r="N19"/>
  <c r="M19"/>
  <c r="I19"/>
  <c r="H19"/>
  <c r="D19"/>
  <c r="N18"/>
  <c r="M18"/>
  <c r="I18"/>
  <c r="H18"/>
  <c r="D18"/>
  <c r="N17"/>
  <c r="M17"/>
  <c r="I17"/>
  <c r="H17"/>
  <c r="D17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/>
  <c r="M12"/>
  <c r="H12"/>
  <c r="L5"/>
  <c r="L44" i="12"/>
  <c r="K44"/>
  <c r="J44"/>
  <c r="G44"/>
  <c r="F44"/>
  <c r="E44"/>
  <c r="M42"/>
  <c r="I42"/>
  <c r="M41"/>
  <c r="I41"/>
  <c r="M40"/>
  <c r="I40"/>
  <c r="M39"/>
  <c r="I39"/>
  <c r="M38"/>
  <c r="I38"/>
  <c r="M37"/>
  <c r="I37"/>
  <c r="M36"/>
  <c r="I36"/>
  <c r="M35"/>
  <c r="I35"/>
  <c r="M34"/>
  <c r="I34"/>
  <c r="M33"/>
  <c r="I33"/>
  <c r="M32"/>
  <c r="I32"/>
  <c r="M31"/>
  <c r="I31"/>
  <c r="M30"/>
  <c r="I30"/>
  <c r="M29"/>
  <c r="I29"/>
  <c r="H29"/>
  <c r="D30" s="1"/>
  <c r="H30" s="1"/>
  <c r="D29"/>
  <c r="N28"/>
  <c r="M28"/>
  <c r="I28"/>
  <c r="H28"/>
  <c r="D28"/>
  <c r="N27"/>
  <c r="M27"/>
  <c r="I27"/>
  <c r="H27"/>
  <c r="D27"/>
  <c r="N26"/>
  <c r="M26"/>
  <c r="I26"/>
  <c r="H26"/>
  <c r="D26"/>
  <c r="N25"/>
  <c r="M25"/>
  <c r="I25"/>
  <c r="H25"/>
  <c r="D25"/>
  <c r="N24"/>
  <c r="M24"/>
  <c r="I24"/>
  <c r="H24"/>
  <c r="D24"/>
  <c r="N23"/>
  <c r="M23"/>
  <c r="I23"/>
  <c r="H23"/>
  <c r="D23"/>
  <c r="N22"/>
  <c r="M22"/>
  <c r="I22"/>
  <c r="H22"/>
  <c r="D22"/>
  <c r="N21"/>
  <c r="M21"/>
  <c r="I21"/>
  <c r="H21"/>
  <c r="D21"/>
  <c r="N20"/>
  <c r="M20"/>
  <c r="I20"/>
  <c r="H20"/>
  <c r="D20"/>
  <c r="N19"/>
  <c r="M19"/>
  <c r="I19"/>
  <c r="H19"/>
  <c r="D19"/>
  <c r="N18"/>
  <c r="M18"/>
  <c r="I18"/>
  <c r="H18"/>
  <c r="D18"/>
  <c r="N17"/>
  <c r="M17"/>
  <c r="I17"/>
  <c r="H17"/>
  <c r="D17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/>
  <c r="M12"/>
  <c r="H12"/>
  <c r="L5"/>
  <c r="L44" i="11"/>
  <c r="K44"/>
  <c r="J44"/>
  <c r="G44"/>
  <c r="F44"/>
  <c r="E44"/>
  <c r="M42"/>
  <c r="I42"/>
  <c r="M41"/>
  <c r="I41"/>
  <c r="M40"/>
  <c r="I40"/>
  <c r="M39"/>
  <c r="I39"/>
  <c r="M38"/>
  <c r="I38"/>
  <c r="M37"/>
  <c r="I37"/>
  <c r="M36"/>
  <c r="I36"/>
  <c r="M35"/>
  <c r="I35"/>
  <c r="M34"/>
  <c r="I34"/>
  <c r="M33"/>
  <c r="I33"/>
  <c r="M32"/>
  <c r="I32"/>
  <c r="M31"/>
  <c r="I31"/>
  <c r="M30"/>
  <c r="I30"/>
  <c r="M29"/>
  <c r="I29"/>
  <c r="M28"/>
  <c r="I28"/>
  <c r="H28"/>
  <c r="N28" s="1"/>
  <c r="D28"/>
  <c r="N27"/>
  <c r="M27"/>
  <c r="I27"/>
  <c r="H27"/>
  <c r="D27"/>
  <c r="N26"/>
  <c r="M26"/>
  <c r="I26"/>
  <c r="H26"/>
  <c r="D26"/>
  <c r="N25"/>
  <c r="M25"/>
  <c r="I25"/>
  <c r="H25"/>
  <c r="D25"/>
  <c r="N24"/>
  <c r="M24"/>
  <c r="I24"/>
  <c r="H24"/>
  <c r="D24"/>
  <c r="N23"/>
  <c r="M23"/>
  <c r="I23"/>
  <c r="H23"/>
  <c r="D23"/>
  <c r="N22"/>
  <c r="M22"/>
  <c r="I22"/>
  <c r="H22"/>
  <c r="D22"/>
  <c r="N21"/>
  <c r="M21"/>
  <c r="I21"/>
  <c r="H21"/>
  <c r="D21"/>
  <c r="N20"/>
  <c r="M20"/>
  <c r="I20"/>
  <c r="H20"/>
  <c r="D20"/>
  <c r="N19"/>
  <c r="M19"/>
  <c r="I19"/>
  <c r="H19"/>
  <c r="D19"/>
  <c r="N18"/>
  <c r="M18"/>
  <c r="I18"/>
  <c r="H18"/>
  <c r="D18"/>
  <c r="N17"/>
  <c r="M17"/>
  <c r="I17"/>
  <c r="H17"/>
  <c r="D17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/>
  <c r="M12"/>
  <c r="H12"/>
  <c r="L5"/>
  <c r="L44" i="4"/>
  <c r="K44"/>
  <c r="J44"/>
  <c r="G44"/>
  <c r="F44"/>
  <c r="E44"/>
  <c r="M42"/>
  <c r="I42"/>
  <c r="M41"/>
  <c r="I41"/>
  <c r="M40"/>
  <c r="I40"/>
  <c r="M39"/>
  <c r="I39"/>
  <c r="M38"/>
  <c r="I38"/>
  <c r="M37"/>
  <c r="I37"/>
  <c r="M36"/>
  <c r="I36"/>
  <c r="M35"/>
  <c r="I35"/>
  <c r="M34"/>
  <c r="I34"/>
  <c r="M33"/>
  <c r="I33"/>
  <c r="M32"/>
  <c r="I32"/>
  <c r="M31"/>
  <c r="I31"/>
  <c r="M30"/>
  <c r="I30"/>
  <c r="M29"/>
  <c r="I29"/>
  <c r="M28"/>
  <c r="I28"/>
  <c r="H28"/>
  <c r="N28" s="1"/>
  <c r="D28"/>
  <c r="N27"/>
  <c r="M27"/>
  <c r="I27"/>
  <c r="H27"/>
  <c r="D27"/>
  <c r="N26"/>
  <c r="M26"/>
  <c r="I26"/>
  <c r="H26"/>
  <c r="D26"/>
  <c r="N25"/>
  <c r="M25"/>
  <c r="I25"/>
  <c r="H25"/>
  <c r="D25"/>
  <c r="N24"/>
  <c r="M24"/>
  <c r="I24"/>
  <c r="H24"/>
  <c r="D24"/>
  <c r="N23"/>
  <c r="M23"/>
  <c r="I23"/>
  <c r="H23"/>
  <c r="D23"/>
  <c r="N22"/>
  <c r="M22"/>
  <c r="I22"/>
  <c r="H22"/>
  <c r="D22"/>
  <c r="N21"/>
  <c r="M21"/>
  <c r="I21"/>
  <c r="H21"/>
  <c r="D21"/>
  <c r="N20"/>
  <c r="M20"/>
  <c r="I20"/>
  <c r="H20"/>
  <c r="D20"/>
  <c r="N19"/>
  <c r="M19"/>
  <c r="I19"/>
  <c r="H19"/>
  <c r="D19"/>
  <c r="N18"/>
  <c r="M18"/>
  <c r="I18"/>
  <c r="H18"/>
  <c r="D18"/>
  <c r="N17"/>
  <c r="M17"/>
  <c r="I17"/>
  <c r="H17"/>
  <c r="D17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/>
  <c r="M12"/>
  <c r="H12"/>
  <c r="L5"/>
  <c r="L44" i="1"/>
  <c r="K44"/>
  <c r="J44"/>
  <c r="M29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I29"/>
  <c r="N28"/>
  <c r="M28"/>
  <c r="I28"/>
  <c r="H28"/>
  <c r="D29" s="1"/>
  <c r="H29" s="1"/>
  <c r="D28"/>
  <c r="N27"/>
  <c r="M27"/>
  <c r="I27"/>
  <c r="H27"/>
  <c r="D27"/>
  <c r="N26"/>
  <c r="M26"/>
  <c r="I26"/>
  <c r="H26"/>
  <c r="D26"/>
  <c r="N25"/>
  <c r="M25"/>
  <c r="I25"/>
  <c r="H25"/>
  <c r="D25"/>
  <c r="N24"/>
  <c r="M24"/>
  <c r="I24"/>
  <c r="H24"/>
  <c r="D24"/>
  <c r="N23"/>
  <c r="M23"/>
  <c r="I23"/>
  <c r="H23"/>
  <c r="D23"/>
  <c r="N22"/>
  <c r="M22"/>
  <c r="I22"/>
  <c r="H22"/>
  <c r="D22"/>
  <c r="N21"/>
  <c r="M21"/>
  <c r="I21"/>
  <c r="H21"/>
  <c r="D21"/>
  <c r="N20"/>
  <c r="M20"/>
  <c r="I20"/>
  <c r="H20"/>
  <c r="D20"/>
  <c r="N19"/>
  <c r="M19"/>
  <c r="I19"/>
  <c r="H19"/>
  <c r="D19"/>
  <c r="N18"/>
  <c r="M18"/>
  <c r="I18"/>
  <c r="H18"/>
  <c r="D18"/>
  <c r="N17"/>
  <c r="M17"/>
  <c r="I17"/>
  <c r="H17"/>
  <c r="D17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/>
  <c r="M12"/>
  <c r="H12"/>
  <c r="L5"/>
  <c r="H5"/>
  <c r="H5" i="2" s="1"/>
  <c r="D5" i="1"/>
  <c r="D5" i="13" s="1"/>
  <c r="L44" i="2"/>
  <c r="K44"/>
  <c r="J44"/>
  <c r="G44"/>
  <c r="F44"/>
  <c r="E44"/>
  <c r="M3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I31"/>
  <c r="M30"/>
  <c r="I30"/>
  <c r="M29"/>
  <c r="I29"/>
  <c r="M28"/>
  <c r="I28"/>
  <c r="H28"/>
  <c r="N28" s="1"/>
  <c r="D28"/>
  <c r="N27"/>
  <c r="M27"/>
  <c r="I27"/>
  <c r="H27"/>
  <c r="D27"/>
  <c r="N26"/>
  <c r="M26"/>
  <c r="I26"/>
  <c r="H26"/>
  <c r="D26"/>
  <c r="N25"/>
  <c r="M25"/>
  <c r="I25"/>
  <c r="H25"/>
  <c r="D25"/>
  <c r="N24"/>
  <c r="M24"/>
  <c r="I24"/>
  <c r="H24"/>
  <c r="D24"/>
  <c r="N23"/>
  <c r="M23"/>
  <c r="I23"/>
  <c r="H23"/>
  <c r="D23"/>
  <c r="N22"/>
  <c r="M22"/>
  <c r="I22"/>
  <c r="H22"/>
  <c r="D22"/>
  <c r="N21"/>
  <c r="M21"/>
  <c r="I21"/>
  <c r="H21"/>
  <c r="D21"/>
  <c r="N20"/>
  <c r="M20"/>
  <c r="I20"/>
  <c r="H20"/>
  <c r="D20"/>
  <c r="N19"/>
  <c r="M19"/>
  <c r="I19"/>
  <c r="H19"/>
  <c r="D19"/>
  <c r="N18"/>
  <c r="M18"/>
  <c r="I18"/>
  <c r="H18"/>
  <c r="D18"/>
  <c r="N17"/>
  <c r="M17"/>
  <c r="I17"/>
  <c r="H17"/>
  <c r="D17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/>
  <c r="M12"/>
  <c r="H12"/>
  <c r="L5"/>
  <c r="L44" i="3"/>
  <c r="K44"/>
  <c r="J44"/>
  <c r="G44"/>
  <c r="F44"/>
  <c r="E44"/>
  <c r="M29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I29"/>
  <c r="M28"/>
  <c r="I28"/>
  <c r="H28"/>
  <c r="D29" s="1"/>
  <c r="H29" s="1"/>
  <c r="D28"/>
  <c r="N27"/>
  <c r="M27"/>
  <c r="I27"/>
  <c r="H27"/>
  <c r="D27"/>
  <c r="N26"/>
  <c r="M26"/>
  <c r="I26"/>
  <c r="H26"/>
  <c r="D26"/>
  <c r="N25"/>
  <c r="M25"/>
  <c r="I25"/>
  <c r="H25"/>
  <c r="D25"/>
  <c r="N24"/>
  <c r="M24"/>
  <c r="I24"/>
  <c r="H24"/>
  <c r="D24"/>
  <c r="N23"/>
  <c r="M23"/>
  <c r="I23"/>
  <c r="H23"/>
  <c r="D23"/>
  <c r="N22"/>
  <c r="M22"/>
  <c r="I22"/>
  <c r="H22"/>
  <c r="D22"/>
  <c r="N21"/>
  <c r="M21"/>
  <c r="I21"/>
  <c r="H21"/>
  <c r="D21"/>
  <c r="N20"/>
  <c r="M20"/>
  <c r="I20"/>
  <c r="H20"/>
  <c r="D20"/>
  <c r="N19"/>
  <c r="M19"/>
  <c r="I19"/>
  <c r="H19"/>
  <c r="D19"/>
  <c r="N18"/>
  <c r="M18"/>
  <c r="I18"/>
  <c r="H18"/>
  <c r="D18"/>
  <c r="N17"/>
  <c r="M17"/>
  <c r="I17"/>
  <c r="H17"/>
  <c r="D17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/>
  <c r="M12"/>
  <c r="H12"/>
  <c r="L5"/>
  <c r="D31" i="13" l="1"/>
  <c r="H31" s="1"/>
  <c r="N30" i="10"/>
  <c r="D31"/>
  <c r="H31" s="1"/>
  <c r="N29" i="12"/>
  <c r="N30"/>
  <c r="D31"/>
  <c r="H31" s="1"/>
  <c r="D5" i="3"/>
  <c r="N29"/>
  <c r="D30"/>
  <c r="H30" s="1"/>
  <c r="N29" i="1"/>
  <c r="D30"/>
  <c r="H30" s="1"/>
  <c r="D29" i="2"/>
  <c r="H29" s="1"/>
  <c r="N28" i="3"/>
  <c r="D29" i="4"/>
  <c r="H29" s="1"/>
  <c r="D29" i="11"/>
  <c r="H29" s="1"/>
  <c r="D5"/>
  <c r="D5" i="10"/>
  <c r="D6" i="5"/>
  <c r="D5" i="2"/>
  <c r="D5" i="4"/>
  <c r="D5" i="12"/>
  <c r="H5" i="4"/>
  <c r="H5" i="11"/>
  <c r="H5" i="12"/>
  <c r="H5" i="10"/>
  <c r="H5" i="13"/>
  <c r="D8" i="5"/>
  <c r="H5" i="3"/>
  <c r="D32" i="13" l="1"/>
  <c r="H32" s="1"/>
  <c r="N31"/>
  <c r="D32" i="10"/>
  <c r="H32" s="1"/>
  <c r="N31"/>
  <c r="D32" i="12"/>
  <c r="H32" s="1"/>
  <c r="N31"/>
  <c r="D30" i="11"/>
  <c r="H30" s="1"/>
  <c r="N29"/>
  <c r="D31" i="1"/>
  <c r="H31" s="1"/>
  <c r="N30"/>
  <c r="D31" i="3"/>
  <c r="H31" s="1"/>
  <c r="N30"/>
  <c r="D30" i="4"/>
  <c r="H30" s="1"/>
  <c r="N29"/>
  <c r="N29" i="2"/>
  <c r="D30"/>
  <c r="H30" s="1"/>
  <c r="N32" i="13" l="1"/>
  <c r="D33"/>
  <c r="H33" s="1"/>
  <c r="N32" i="10"/>
  <c r="D33"/>
  <c r="H33" s="1"/>
  <c r="N32" i="12"/>
  <c r="D33"/>
  <c r="H33" s="1"/>
  <c r="D31" i="2"/>
  <c r="H31" s="1"/>
  <c r="N30"/>
  <c r="N30" i="4"/>
  <c r="D31"/>
  <c r="H31" s="1"/>
  <c r="N31" i="3"/>
  <c r="D32"/>
  <c r="H32" s="1"/>
  <c r="N31" i="1"/>
  <c r="D32"/>
  <c r="H32" s="1"/>
  <c r="N30" i="11"/>
  <c r="D31"/>
  <c r="H31" s="1"/>
  <c r="D34" i="13" l="1"/>
  <c r="H34" s="1"/>
  <c r="N33"/>
  <c r="D34" i="10"/>
  <c r="H34" s="1"/>
  <c r="N33"/>
  <c r="D34" i="12"/>
  <c r="H34" s="1"/>
  <c r="N33"/>
  <c r="D32" i="11"/>
  <c r="H32" s="1"/>
  <c r="N31"/>
  <c r="D33" i="3"/>
  <c r="H33" s="1"/>
  <c r="N32"/>
  <c r="D32" i="4"/>
  <c r="H32" s="1"/>
  <c r="N31"/>
  <c r="D33" i="1"/>
  <c r="H33" s="1"/>
  <c r="N32"/>
  <c r="N31" i="2"/>
  <c r="D32"/>
  <c r="H32" s="1"/>
  <c r="N34" i="13" l="1"/>
  <c r="D35"/>
  <c r="H35" s="1"/>
  <c r="N34" i="10"/>
  <c r="D35"/>
  <c r="H35" s="1"/>
  <c r="N34" i="12"/>
  <c r="D35"/>
  <c r="H35" s="1"/>
  <c r="D33" i="2"/>
  <c r="H33" s="1"/>
  <c r="N32"/>
  <c r="N33" i="1"/>
  <c r="D34"/>
  <c r="H34" s="1"/>
  <c r="N32" i="4"/>
  <c r="D33"/>
  <c r="H33" s="1"/>
  <c r="N33" i="3"/>
  <c r="D34"/>
  <c r="H34" s="1"/>
  <c r="N32" i="11"/>
  <c r="D33"/>
  <c r="H33" s="1"/>
  <c r="D36" i="13" l="1"/>
  <c r="H36" s="1"/>
  <c r="N35"/>
  <c r="D36" i="10"/>
  <c r="H36" s="1"/>
  <c r="N35"/>
  <c r="D36" i="12"/>
  <c r="H36" s="1"/>
  <c r="N35"/>
  <c r="D34" i="11"/>
  <c r="H34" s="1"/>
  <c r="N33"/>
  <c r="D35" i="3"/>
  <c r="H35" s="1"/>
  <c r="N34"/>
  <c r="D34" i="4"/>
  <c r="H34" s="1"/>
  <c r="N33"/>
  <c r="D35" i="1"/>
  <c r="H35" s="1"/>
  <c r="N34"/>
  <c r="N33" i="2"/>
  <c r="D34"/>
  <c r="H34" s="1"/>
  <c r="N36" i="13" l="1"/>
  <c r="D37"/>
  <c r="H37" s="1"/>
  <c r="N36" i="10"/>
  <c r="D37"/>
  <c r="H37" s="1"/>
  <c r="N36" i="12"/>
  <c r="D37"/>
  <c r="H37" s="1"/>
  <c r="D35" i="2"/>
  <c r="H35" s="1"/>
  <c r="N34"/>
  <c r="N35" i="1"/>
  <c r="D36"/>
  <c r="H36" s="1"/>
  <c r="N34" i="4"/>
  <c r="D35"/>
  <c r="H35" s="1"/>
  <c r="N35" i="3"/>
  <c r="D36"/>
  <c r="H36" s="1"/>
  <c r="N34" i="11"/>
  <c r="D35"/>
  <c r="H35" s="1"/>
  <c r="D38" i="13" l="1"/>
  <c r="H38" s="1"/>
  <c r="N37"/>
  <c r="D38" i="10"/>
  <c r="H38" s="1"/>
  <c r="N37"/>
  <c r="D38" i="12"/>
  <c r="H38" s="1"/>
  <c r="N37"/>
  <c r="D36" i="11"/>
  <c r="H36" s="1"/>
  <c r="N35"/>
  <c r="D37" i="3"/>
  <c r="H37" s="1"/>
  <c r="N36"/>
  <c r="D36" i="4"/>
  <c r="H36" s="1"/>
  <c r="N35"/>
  <c r="D37" i="1"/>
  <c r="H37" s="1"/>
  <c r="N36"/>
  <c r="N35" i="2"/>
  <c r="D36"/>
  <c r="H36" s="1"/>
  <c r="N38" i="13" l="1"/>
  <c r="D39"/>
  <c r="H39" s="1"/>
  <c r="N38" i="10"/>
  <c r="D39"/>
  <c r="H39" s="1"/>
  <c r="N38" i="12"/>
  <c r="D39"/>
  <c r="H39" s="1"/>
  <c r="D37" i="2"/>
  <c r="H37" s="1"/>
  <c r="N36"/>
  <c r="N37" i="1"/>
  <c r="D38"/>
  <c r="H38" s="1"/>
  <c r="N36" i="4"/>
  <c r="D37"/>
  <c r="H37" s="1"/>
  <c r="N37" i="3"/>
  <c r="D38"/>
  <c r="H38" s="1"/>
  <c r="N36" i="11"/>
  <c r="D37"/>
  <c r="H37" s="1"/>
  <c r="D40" i="13" l="1"/>
  <c r="H40" s="1"/>
  <c r="N39"/>
  <c r="D40" i="10"/>
  <c r="H40" s="1"/>
  <c r="N39"/>
  <c r="D40" i="12"/>
  <c r="H40" s="1"/>
  <c r="N39"/>
  <c r="D38" i="11"/>
  <c r="H38" s="1"/>
  <c r="N37"/>
  <c r="D39" i="3"/>
  <c r="H39" s="1"/>
  <c r="N38"/>
  <c r="D38" i="4"/>
  <c r="H38" s="1"/>
  <c r="N37"/>
  <c r="D39" i="1"/>
  <c r="H39" s="1"/>
  <c r="N38"/>
  <c r="N37" i="2"/>
  <c r="D38"/>
  <c r="H38" s="1"/>
  <c r="N40" i="13" l="1"/>
  <c r="D41"/>
  <c r="H41" s="1"/>
  <c r="N40" i="10"/>
  <c r="D41"/>
  <c r="H41" s="1"/>
  <c r="N40" i="12"/>
  <c r="D41"/>
  <c r="H41" s="1"/>
  <c r="D39" i="2"/>
  <c r="H39" s="1"/>
  <c r="N38"/>
  <c r="N39" i="1"/>
  <c r="D40"/>
  <c r="H40" s="1"/>
  <c r="N38" i="4"/>
  <c r="D39"/>
  <c r="H39" s="1"/>
  <c r="N39" i="3"/>
  <c r="D40"/>
  <c r="H40" s="1"/>
  <c r="N38" i="11"/>
  <c r="D39"/>
  <c r="H39" s="1"/>
  <c r="D42" i="13" l="1"/>
  <c r="H42" s="1"/>
  <c r="N42" s="1"/>
  <c r="N41"/>
  <c r="D42" i="10"/>
  <c r="H42" s="1"/>
  <c r="N42" s="1"/>
  <c r="N41"/>
  <c r="D42" i="12"/>
  <c r="H42" s="1"/>
  <c r="N42" s="1"/>
  <c r="N41"/>
  <c r="D40" i="11"/>
  <c r="H40" s="1"/>
  <c r="N39"/>
  <c r="D41" i="3"/>
  <c r="H41" s="1"/>
  <c r="N40"/>
  <c r="D40" i="4"/>
  <c r="H40" s="1"/>
  <c r="N39"/>
  <c r="D41" i="1"/>
  <c r="H41" s="1"/>
  <c r="N40"/>
  <c r="N39" i="2"/>
  <c r="D40"/>
  <c r="H40" s="1"/>
  <c r="D41" l="1"/>
  <c r="H41" s="1"/>
  <c r="N40"/>
  <c r="N41" i="1"/>
  <c r="D42"/>
  <c r="H42" s="1"/>
  <c r="N42" s="1"/>
  <c r="N40" i="4"/>
  <c r="D41"/>
  <c r="H41" s="1"/>
  <c r="N41" i="3"/>
  <c r="D42"/>
  <c r="H42" s="1"/>
  <c r="N42" s="1"/>
  <c r="N40" i="11"/>
  <c r="D41"/>
  <c r="H41" s="1"/>
  <c r="D42" l="1"/>
  <c r="H42" s="1"/>
  <c r="N42" s="1"/>
  <c r="N41"/>
  <c r="D42" i="4"/>
  <c r="H42" s="1"/>
  <c r="N42" s="1"/>
  <c r="N41"/>
  <c r="N41" i="2"/>
  <c r="D42"/>
  <c r="H42" s="1"/>
  <c r="N42" s="1"/>
</calcChain>
</file>

<file path=xl/sharedStrings.xml><?xml version="1.0" encoding="utf-8"?>
<sst xmlns="http://schemas.openxmlformats.org/spreadsheetml/2006/main" count="598" uniqueCount="114">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</sst>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2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FFFF00"/>
    <outlinePr showOutlineSymbols="0"/>
    <pageSetUpPr fitToPage="1"/>
  </sheetPr>
  <dimension ref="A1:U62"/>
  <sheetViews>
    <sheetView showGridLines="0" showRowColHeaders="0" showRuler="0" showOutlineSymbols="0" zoomScale="52" zoomScaleNormal="52" zoomScaleSheetLayoutView="50" workbookViewId="0">
      <pane ySplit="12" topLeftCell="A37" activePane="bottomLeft" state="frozen"/>
      <selection pane="bottomLeft" activeCell="L41" sqref="L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JANUARY  2014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873</v>
      </c>
      <c r="E12" s="48"/>
      <c r="F12" s="48"/>
      <c r="G12" s="48">
        <v>144</v>
      </c>
      <c r="H12" s="49">
        <f>$D12+$E12+$F12-$G12</f>
        <v>729</v>
      </c>
      <c r="I12" s="47">
        <v>238</v>
      </c>
      <c r="J12" s="53"/>
      <c r="K12" s="48">
        <v>7</v>
      </c>
      <c r="L12" s="48"/>
      <c r="M12" s="49">
        <f>$I12+$J12-$K12-$L12</f>
        <v>231</v>
      </c>
      <c r="N12" s="54">
        <f>$H12+$M12</f>
        <v>960</v>
      </c>
      <c r="O12" s="10"/>
    </row>
    <row r="13" spans="2:15" ht="39.950000000000003" customHeight="1">
      <c r="B13" s="5"/>
      <c r="C13" s="45">
        <v>2</v>
      </c>
      <c r="D13" s="50">
        <f>$H12</f>
        <v>729</v>
      </c>
      <c r="E13" s="51"/>
      <c r="F13" s="51"/>
      <c r="G13" s="51">
        <v>112</v>
      </c>
      <c r="H13" s="49">
        <f t="shared" ref="H13:H42" si="0">$D13+$E13+$F13-$G13</f>
        <v>617</v>
      </c>
      <c r="I13" s="50">
        <f>$M12</f>
        <v>231</v>
      </c>
      <c r="J13" s="55">
        <v>2</v>
      </c>
      <c r="K13" s="51"/>
      <c r="L13" s="51"/>
      <c r="M13" s="49">
        <f t="shared" ref="M13:M42" si="1">$I13+$J13-$K13-$L13</f>
        <v>233</v>
      </c>
      <c r="N13" s="54">
        <f t="shared" ref="N13:N42" si="2">$H13+$M13</f>
        <v>850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617</v>
      </c>
      <c r="E14" s="51">
        <v>240</v>
      </c>
      <c r="F14" s="51"/>
      <c r="G14" s="51">
        <v>212</v>
      </c>
      <c r="H14" s="49">
        <f t="shared" si="0"/>
        <v>645</v>
      </c>
      <c r="I14" s="50">
        <f t="shared" ref="I14:I42" si="4">$M13</f>
        <v>233</v>
      </c>
      <c r="J14" s="55">
        <v>21</v>
      </c>
      <c r="K14" s="51">
        <v>7</v>
      </c>
      <c r="L14" s="51"/>
      <c r="M14" s="49">
        <f t="shared" si="1"/>
        <v>247</v>
      </c>
      <c r="N14" s="54">
        <f t="shared" si="2"/>
        <v>892</v>
      </c>
      <c r="O14" s="10"/>
    </row>
    <row r="15" spans="2:15" ht="39.950000000000003" customHeight="1">
      <c r="B15" s="5"/>
      <c r="C15" s="45">
        <v>4</v>
      </c>
      <c r="D15" s="50">
        <f t="shared" si="3"/>
        <v>645</v>
      </c>
      <c r="E15" s="51"/>
      <c r="F15" s="51"/>
      <c r="G15" s="51">
        <v>249</v>
      </c>
      <c r="H15" s="49">
        <f t="shared" si="0"/>
        <v>396</v>
      </c>
      <c r="I15" s="50">
        <f t="shared" si="4"/>
        <v>247</v>
      </c>
      <c r="J15" s="55"/>
      <c r="K15" s="51">
        <v>7</v>
      </c>
      <c r="L15" s="51"/>
      <c r="M15" s="49">
        <f t="shared" si="1"/>
        <v>240</v>
      </c>
      <c r="N15" s="54">
        <f t="shared" si="2"/>
        <v>636</v>
      </c>
      <c r="O15" s="10"/>
    </row>
    <row r="16" spans="2:15" ht="39.950000000000003" customHeight="1">
      <c r="B16" s="5"/>
      <c r="C16" s="45">
        <v>5</v>
      </c>
      <c r="D16" s="50">
        <f t="shared" si="3"/>
        <v>396</v>
      </c>
      <c r="E16" s="51">
        <v>6</v>
      </c>
      <c r="F16" s="51"/>
      <c r="G16" s="51">
        <v>122</v>
      </c>
      <c r="H16" s="49">
        <f t="shared" si="0"/>
        <v>280</v>
      </c>
      <c r="I16" s="50">
        <f t="shared" si="4"/>
        <v>240</v>
      </c>
      <c r="J16" s="55">
        <v>4</v>
      </c>
      <c r="K16" s="51">
        <v>3</v>
      </c>
      <c r="L16" s="51">
        <v>6</v>
      </c>
      <c r="M16" s="49">
        <f t="shared" si="1"/>
        <v>235</v>
      </c>
      <c r="N16" s="54">
        <f t="shared" si="2"/>
        <v>515</v>
      </c>
      <c r="O16" s="10"/>
    </row>
    <row r="17" spans="2:15" ht="39.950000000000003" customHeight="1">
      <c r="B17" s="5"/>
      <c r="C17" s="45">
        <v>6</v>
      </c>
      <c r="D17" s="50">
        <f t="shared" si="3"/>
        <v>280</v>
      </c>
      <c r="E17" s="51">
        <v>1536</v>
      </c>
      <c r="F17" s="51"/>
      <c r="G17" s="51">
        <v>214</v>
      </c>
      <c r="H17" s="49">
        <f t="shared" si="0"/>
        <v>1602</v>
      </c>
      <c r="I17" s="50">
        <f t="shared" si="4"/>
        <v>235</v>
      </c>
      <c r="J17" s="55">
        <v>28</v>
      </c>
      <c r="K17" s="51">
        <v>4</v>
      </c>
      <c r="L17" s="51"/>
      <c r="M17" s="49">
        <f t="shared" si="1"/>
        <v>259</v>
      </c>
      <c r="N17" s="54">
        <f t="shared" si="2"/>
        <v>1861</v>
      </c>
      <c r="O17" s="10"/>
    </row>
    <row r="18" spans="2:15" ht="39.950000000000003" customHeight="1">
      <c r="B18" s="5"/>
      <c r="C18" s="45">
        <v>7</v>
      </c>
      <c r="D18" s="50">
        <f t="shared" si="3"/>
        <v>1602</v>
      </c>
      <c r="E18" s="51">
        <v>13</v>
      </c>
      <c r="F18" s="51"/>
      <c r="G18" s="51">
        <v>106</v>
      </c>
      <c r="H18" s="49">
        <f t="shared" si="0"/>
        <v>1509</v>
      </c>
      <c r="I18" s="50">
        <f t="shared" si="4"/>
        <v>259</v>
      </c>
      <c r="J18" s="55">
        <v>2</v>
      </c>
      <c r="K18" s="51"/>
      <c r="L18" s="51">
        <v>13</v>
      </c>
      <c r="M18" s="49">
        <f t="shared" si="1"/>
        <v>248</v>
      </c>
      <c r="N18" s="54">
        <f t="shared" si="2"/>
        <v>1757</v>
      </c>
      <c r="O18" s="10"/>
    </row>
    <row r="19" spans="2:15" ht="39.950000000000003" customHeight="1">
      <c r="B19" s="5"/>
      <c r="C19" s="45">
        <v>8</v>
      </c>
      <c r="D19" s="50">
        <f t="shared" si="3"/>
        <v>1509</v>
      </c>
      <c r="E19" s="51">
        <v>8</v>
      </c>
      <c r="F19" s="51"/>
      <c r="G19" s="51">
        <v>54</v>
      </c>
      <c r="H19" s="49">
        <f t="shared" si="0"/>
        <v>1463</v>
      </c>
      <c r="I19" s="50">
        <f t="shared" si="4"/>
        <v>248</v>
      </c>
      <c r="J19" s="55"/>
      <c r="K19" s="51"/>
      <c r="L19" s="51">
        <v>8</v>
      </c>
      <c r="M19" s="49">
        <f t="shared" si="1"/>
        <v>240</v>
      </c>
      <c r="N19" s="54">
        <f t="shared" si="2"/>
        <v>1703</v>
      </c>
      <c r="O19" s="10"/>
    </row>
    <row r="20" spans="2:15" ht="39.950000000000003" customHeight="1">
      <c r="B20" s="5"/>
      <c r="C20" s="45">
        <v>9</v>
      </c>
      <c r="D20" s="50">
        <f t="shared" si="3"/>
        <v>1463</v>
      </c>
      <c r="E20" s="51"/>
      <c r="F20" s="51"/>
      <c r="G20" s="51">
        <v>47</v>
      </c>
      <c r="H20" s="49">
        <f t="shared" si="0"/>
        <v>1416</v>
      </c>
      <c r="I20" s="50">
        <f t="shared" si="4"/>
        <v>240</v>
      </c>
      <c r="J20" s="55">
        <v>10</v>
      </c>
      <c r="K20" s="51">
        <v>15</v>
      </c>
      <c r="L20" s="51"/>
      <c r="M20" s="49">
        <f t="shared" si="1"/>
        <v>235</v>
      </c>
      <c r="N20" s="54">
        <f t="shared" si="2"/>
        <v>1651</v>
      </c>
      <c r="O20" s="10"/>
    </row>
    <row r="21" spans="2:15" ht="39.950000000000003" customHeight="1">
      <c r="B21" s="5"/>
      <c r="C21" s="45">
        <v>10</v>
      </c>
      <c r="D21" s="50">
        <f t="shared" si="3"/>
        <v>1416</v>
      </c>
      <c r="E21" s="51"/>
      <c r="F21" s="51"/>
      <c r="G21" s="51">
        <v>850</v>
      </c>
      <c r="H21" s="49">
        <f t="shared" si="0"/>
        <v>566</v>
      </c>
      <c r="I21" s="50">
        <f t="shared" si="4"/>
        <v>235</v>
      </c>
      <c r="J21" s="55">
        <v>16</v>
      </c>
      <c r="K21" s="51">
        <v>8</v>
      </c>
      <c r="L21" s="51"/>
      <c r="M21" s="49">
        <f t="shared" si="1"/>
        <v>243</v>
      </c>
      <c r="N21" s="54">
        <f t="shared" si="2"/>
        <v>809</v>
      </c>
      <c r="O21" s="10"/>
    </row>
    <row r="22" spans="2:15" ht="39.950000000000003" customHeight="1">
      <c r="B22" s="5"/>
      <c r="C22" s="45">
        <v>11</v>
      </c>
      <c r="D22" s="50">
        <f t="shared" si="3"/>
        <v>566</v>
      </c>
      <c r="E22" s="51">
        <v>4</v>
      </c>
      <c r="F22" s="51"/>
      <c r="G22" s="51">
        <v>297</v>
      </c>
      <c r="H22" s="49">
        <f t="shared" si="0"/>
        <v>273</v>
      </c>
      <c r="I22" s="50">
        <f t="shared" si="4"/>
        <v>243</v>
      </c>
      <c r="J22" s="55">
        <v>5</v>
      </c>
      <c r="K22" s="51"/>
      <c r="L22" s="51">
        <v>4</v>
      </c>
      <c r="M22" s="49">
        <f t="shared" si="1"/>
        <v>244</v>
      </c>
      <c r="N22" s="54">
        <f t="shared" si="2"/>
        <v>517</v>
      </c>
      <c r="O22" s="10"/>
    </row>
    <row r="23" spans="2:15" ht="39.950000000000003" customHeight="1">
      <c r="B23" s="5"/>
      <c r="C23" s="45">
        <v>12</v>
      </c>
      <c r="D23" s="50">
        <f t="shared" si="3"/>
        <v>273</v>
      </c>
      <c r="E23" s="51">
        <v>8</v>
      </c>
      <c r="F23" s="51"/>
      <c r="G23" s="51">
        <v>116</v>
      </c>
      <c r="H23" s="49">
        <f t="shared" si="0"/>
        <v>165</v>
      </c>
      <c r="I23" s="50">
        <f t="shared" si="4"/>
        <v>244</v>
      </c>
      <c r="J23" s="55">
        <v>1</v>
      </c>
      <c r="K23" s="51">
        <v>3</v>
      </c>
      <c r="L23" s="51">
        <v>8</v>
      </c>
      <c r="M23" s="49">
        <f t="shared" si="1"/>
        <v>234</v>
      </c>
      <c r="N23" s="54">
        <f t="shared" si="2"/>
        <v>399</v>
      </c>
      <c r="O23" s="10"/>
    </row>
    <row r="24" spans="2:15" ht="39.950000000000003" customHeight="1">
      <c r="B24" s="5"/>
      <c r="C24" s="45">
        <v>13</v>
      </c>
      <c r="D24" s="50">
        <f t="shared" si="3"/>
        <v>165</v>
      </c>
      <c r="E24" s="51">
        <v>1737</v>
      </c>
      <c r="F24" s="51"/>
      <c r="G24" s="51">
        <v>350</v>
      </c>
      <c r="H24" s="49">
        <f t="shared" si="0"/>
        <v>1552</v>
      </c>
      <c r="I24" s="50">
        <f t="shared" si="4"/>
        <v>234</v>
      </c>
      <c r="J24" s="55">
        <v>10</v>
      </c>
      <c r="K24" s="51"/>
      <c r="L24" s="51">
        <v>9</v>
      </c>
      <c r="M24" s="49">
        <f t="shared" si="1"/>
        <v>235</v>
      </c>
      <c r="N24" s="54">
        <f t="shared" si="2"/>
        <v>1787</v>
      </c>
      <c r="O24" s="10"/>
    </row>
    <row r="25" spans="2:15" ht="39.950000000000003" customHeight="1">
      <c r="B25" s="5"/>
      <c r="C25" s="45">
        <v>14</v>
      </c>
      <c r="D25" s="50">
        <f t="shared" si="3"/>
        <v>1552</v>
      </c>
      <c r="E25" s="51"/>
      <c r="F25" s="51"/>
      <c r="G25" s="51">
        <v>80</v>
      </c>
      <c r="H25" s="49">
        <f t="shared" si="0"/>
        <v>1472</v>
      </c>
      <c r="I25" s="50">
        <f t="shared" si="4"/>
        <v>235</v>
      </c>
      <c r="J25" s="55">
        <v>22</v>
      </c>
      <c r="K25" s="51">
        <v>22</v>
      </c>
      <c r="L25" s="51"/>
      <c r="M25" s="49">
        <f t="shared" si="1"/>
        <v>235</v>
      </c>
      <c r="N25" s="54">
        <f t="shared" si="2"/>
        <v>1707</v>
      </c>
      <c r="O25" s="10"/>
    </row>
    <row r="26" spans="2:15" ht="39.950000000000003" customHeight="1">
      <c r="B26" s="5"/>
      <c r="C26" s="45">
        <v>15</v>
      </c>
      <c r="D26" s="50">
        <f t="shared" si="3"/>
        <v>1472</v>
      </c>
      <c r="E26" s="51"/>
      <c r="F26" s="51"/>
      <c r="G26" s="51">
        <v>97</v>
      </c>
      <c r="H26" s="49">
        <f t="shared" si="0"/>
        <v>1375</v>
      </c>
      <c r="I26" s="50">
        <f t="shared" si="4"/>
        <v>235</v>
      </c>
      <c r="J26" s="55">
        <v>14</v>
      </c>
      <c r="K26" s="51">
        <v>6</v>
      </c>
      <c r="L26" s="51"/>
      <c r="M26" s="49">
        <f t="shared" si="1"/>
        <v>243</v>
      </c>
      <c r="N26" s="54">
        <f t="shared" si="2"/>
        <v>1618</v>
      </c>
      <c r="O26" s="10"/>
    </row>
    <row r="27" spans="2:15" ht="39.950000000000003" customHeight="1">
      <c r="B27" s="5"/>
      <c r="C27" s="45">
        <v>16</v>
      </c>
      <c r="D27" s="50">
        <f t="shared" si="3"/>
        <v>1375</v>
      </c>
      <c r="E27" s="51"/>
      <c r="F27" s="51"/>
      <c r="G27" s="51">
        <v>330</v>
      </c>
      <c r="H27" s="49">
        <f t="shared" si="0"/>
        <v>1045</v>
      </c>
      <c r="I27" s="50">
        <f t="shared" si="4"/>
        <v>243</v>
      </c>
      <c r="J27" s="55">
        <v>10</v>
      </c>
      <c r="K27" s="51"/>
      <c r="L27" s="51"/>
      <c r="M27" s="49">
        <f t="shared" si="1"/>
        <v>253</v>
      </c>
      <c r="N27" s="54">
        <f t="shared" si="2"/>
        <v>1298</v>
      </c>
      <c r="O27" s="10"/>
    </row>
    <row r="28" spans="2:15" ht="39.950000000000003" customHeight="1">
      <c r="B28" s="5"/>
      <c r="C28" s="45">
        <v>17</v>
      </c>
      <c r="D28" s="50">
        <f t="shared" si="3"/>
        <v>1045</v>
      </c>
      <c r="E28" s="51"/>
      <c r="F28" s="51"/>
      <c r="G28" s="51">
        <v>408</v>
      </c>
      <c r="H28" s="49">
        <f t="shared" si="0"/>
        <v>637</v>
      </c>
      <c r="I28" s="50">
        <f t="shared" si="4"/>
        <v>253</v>
      </c>
      <c r="J28" s="55"/>
      <c r="K28" s="51"/>
      <c r="L28" s="51"/>
      <c r="M28" s="49">
        <f t="shared" si="1"/>
        <v>253</v>
      </c>
      <c r="N28" s="54">
        <f t="shared" si="2"/>
        <v>890</v>
      </c>
      <c r="O28" s="10"/>
    </row>
    <row r="29" spans="2:15" ht="39.950000000000003" customHeight="1">
      <c r="B29" s="5"/>
      <c r="C29" s="45">
        <v>18</v>
      </c>
      <c r="D29" s="50">
        <f t="shared" si="3"/>
        <v>637</v>
      </c>
      <c r="E29" s="51"/>
      <c r="F29" s="51"/>
      <c r="G29" s="51">
        <v>545</v>
      </c>
      <c r="H29" s="49">
        <f t="shared" si="0"/>
        <v>92</v>
      </c>
      <c r="I29" s="50">
        <f t="shared" si="4"/>
        <v>253</v>
      </c>
      <c r="J29" s="55">
        <v>11</v>
      </c>
      <c r="K29" s="51">
        <v>5</v>
      </c>
      <c r="L29" s="51"/>
      <c r="M29" s="49">
        <f t="shared" si="1"/>
        <v>259</v>
      </c>
      <c r="N29" s="54">
        <f t="shared" si="2"/>
        <v>351</v>
      </c>
      <c r="O29" s="10"/>
    </row>
    <row r="30" spans="2:15" ht="39.950000000000003" customHeight="1">
      <c r="B30" s="5"/>
      <c r="C30" s="45">
        <v>19</v>
      </c>
      <c r="D30" s="50">
        <f t="shared" si="3"/>
        <v>92</v>
      </c>
      <c r="E30" s="51"/>
      <c r="F30" s="51"/>
      <c r="G30" s="51">
        <v>176</v>
      </c>
      <c r="H30" s="49">
        <f t="shared" si="0"/>
        <v>-84</v>
      </c>
      <c r="I30" s="50">
        <f t="shared" si="4"/>
        <v>259</v>
      </c>
      <c r="J30" s="55">
        <v>35</v>
      </c>
      <c r="K30" s="51">
        <v>18</v>
      </c>
      <c r="L30" s="51"/>
      <c r="M30" s="49">
        <f t="shared" si="1"/>
        <v>276</v>
      </c>
      <c r="N30" s="54">
        <f t="shared" si="2"/>
        <v>192</v>
      </c>
      <c r="O30" s="10"/>
    </row>
    <row r="31" spans="2:15" ht="39.950000000000003" customHeight="1">
      <c r="B31" s="5"/>
      <c r="C31" s="45">
        <v>20</v>
      </c>
      <c r="D31" s="50">
        <f t="shared" si="3"/>
        <v>-84</v>
      </c>
      <c r="E31" s="51">
        <v>720</v>
      </c>
      <c r="F31" s="51"/>
      <c r="G31" s="51">
        <v>218</v>
      </c>
      <c r="H31" s="49">
        <f t="shared" si="0"/>
        <v>418</v>
      </c>
      <c r="I31" s="50">
        <f t="shared" si="4"/>
        <v>276</v>
      </c>
      <c r="J31" s="55">
        <v>8</v>
      </c>
      <c r="K31" s="51">
        <v>6</v>
      </c>
      <c r="L31" s="51"/>
      <c r="M31" s="49">
        <f t="shared" si="1"/>
        <v>278</v>
      </c>
      <c r="N31" s="54">
        <f t="shared" si="2"/>
        <v>696</v>
      </c>
      <c r="O31" s="10"/>
    </row>
    <row r="32" spans="2:15" ht="39.950000000000003" customHeight="1">
      <c r="B32" s="5"/>
      <c r="C32" s="45">
        <v>21</v>
      </c>
      <c r="D32" s="50">
        <f t="shared" si="3"/>
        <v>418</v>
      </c>
      <c r="E32" s="51"/>
      <c r="F32" s="51"/>
      <c r="G32" s="51">
        <v>135</v>
      </c>
      <c r="H32" s="49">
        <f t="shared" si="0"/>
        <v>283</v>
      </c>
      <c r="I32" s="50">
        <f t="shared" si="4"/>
        <v>278</v>
      </c>
      <c r="J32" s="55"/>
      <c r="K32" s="51"/>
      <c r="L32" s="51"/>
      <c r="M32" s="49">
        <f t="shared" si="1"/>
        <v>278</v>
      </c>
      <c r="N32" s="54">
        <f t="shared" si="2"/>
        <v>561</v>
      </c>
      <c r="O32" s="10"/>
    </row>
    <row r="33" spans="2:15" ht="39.950000000000003" customHeight="1">
      <c r="B33" s="5"/>
      <c r="C33" s="45">
        <v>22</v>
      </c>
      <c r="D33" s="50">
        <f t="shared" si="3"/>
        <v>283</v>
      </c>
      <c r="E33" s="51">
        <v>4056</v>
      </c>
      <c r="F33" s="51"/>
      <c r="G33" s="51">
        <v>115</v>
      </c>
      <c r="H33" s="49">
        <f t="shared" si="0"/>
        <v>4224</v>
      </c>
      <c r="I33" s="50">
        <f t="shared" si="4"/>
        <v>278</v>
      </c>
      <c r="J33" s="55">
        <v>12</v>
      </c>
      <c r="K33" s="51">
        <v>14</v>
      </c>
      <c r="L33" s="51"/>
      <c r="M33" s="49">
        <f t="shared" si="1"/>
        <v>276</v>
      </c>
      <c r="N33" s="54">
        <f t="shared" si="2"/>
        <v>4500</v>
      </c>
      <c r="O33" s="10"/>
    </row>
    <row r="34" spans="2:15" ht="39.950000000000003" customHeight="1">
      <c r="B34" s="5"/>
      <c r="C34" s="45">
        <v>23</v>
      </c>
      <c r="D34" s="50">
        <f t="shared" si="3"/>
        <v>4224</v>
      </c>
      <c r="E34" s="51"/>
      <c r="F34" s="51"/>
      <c r="G34" s="51">
        <v>153</v>
      </c>
      <c r="H34" s="49">
        <f t="shared" si="0"/>
        <v>4071</v>
      </c>
      <c r="I34" s="50">
        <f t="shared" si="4"/>
        <v>276</v>
      </c>
      <c r="J34" s="55"/>
      <c r="K34" s="51"/>
      <c r="L34" s="51"/>
      <c r="M34" s="49">
        <f t="shared" si="1"/>
        <v>276</v>
      </c>
      <c r="N34" s="54">
        <f t="shared" si="2"/>
        <v>4347</v>
      </c>
      <c r="O34" s="10"/>
    </row>
    <row r="35" spans="2:15" ht="39.950000000000003" customHeight="1">
      <c r="B35" s="5"/>
      <c r="C35" s="45">
        <v>24</v>
      </c>
      <c r="D35" s="50">
        <f t="shared" si="3"/>
        <v>4071</v>
      </c>
      <c r="E35" s="51">
        <v>24</v>
      </c>
      <c r="F35" s="51"/>
      <c r="G35" s="51">
        <v>433</v>
      </c>
      <c r="H35" s="49">
        <f t="shared" si="0"/>
        <v>3662</v>
      </c>
      <c r="I35" s="50">
        <f t="shared" si="4"/>
        <v>276</v>
      </c>
      <c r="J35" s="55">
        <v>2</v>
      </c>
      <c r="K35" s="51">
        <v>12</v>
      </c>
      <c r="L35" s="51"/>
      <c r="M35" s="49">
        <f t="shared" si="1"/>
        <v>266</v>
      </c>
      <c r="N35" s="54">
        <f t="shared" si="2"/>
        <v>3928</v>
      </c>
      <c r="O35" s="10"/>
    </row>
    <row r="36" spans="2:15" ht="39.950000000000003" customHeight="1">
      <c r="B36" s="5"/>
      <c r="C36" s="45">
        <v>25</v>
      </c>
      <c r="D36" s="50">
        <f t="shared" si="3"/>
        <v>3662</v>
      </c>
      <c r="E36" s="51">
        <v>4</v>
      </c>
      <c r="F36" s="51"/>
      <c r="G36" s="51">
        <v>431</v>
      </c>
      <c r="H36" s="49">
        <f t="shared" si="0"/>
        <v>3235</v>
      </c>
      <c r="I36" s="50">
        <f t="shared" si="4"/>
        <v>266</v>
      </c>
      <c r="J36" s="55">
        <v>15</v>
      </c>
      <c r="K36" s="51">
        <v>19</v>
      </c>
      <c r="L36" s="51">
        <v>4</v>
      </c>
      <c r="M36" s="49">
        <f t="shared" si="1"/>
        <v>258</v>
      </c>
      <c r="N36" s="54">
        <f t="shared" si="2"/>
        <v>3493</v>
      </c>
      <c r="O36" s="10"/>
    </row>
    <row r="37" spans="2:15" ht="39.950000000000003" customHeight="1">
      <c r="B37" s="5"/>
      <c r="C37" s="45">
        <v>26</v>
      </c>
      <c r="D37" s="50">
        <f t="shared" si="3"/>
        <v>3235</v>
      </c>
      <c r="E37" s="51"/>
      <c r="F37" s="51"/>
      <c r="G37" s="51">
        <v>198</v>
      </c>
      <c r="H37" s="49">
        <f t="shared" si="0"/>
        <v>3037</v>
      </c>
      <c r="I37" s="50">
        <f t="shared" si="4"/>
        <v>258</v>
      </c>
      <c r="J37" s="55">
        <v>19</v>
      </c>
      <c r="K37" s="51">
        <v>14</v>
      </c>
      <c r="L37" s="51"/>
      <c r="M37" s="49">
        <f t="shared" si="1"/>
        <v>263</v>
      </c>
      <c r="N37" s="54">
        <f t="shared" si="2"/>
        <v>3300</v>
      </c>
      <c r="O37" s="10"/>
    </row>
    <row r="38" spans="2:15" ht="39.950000000000003" customHeight="1">
      <c r="B38" s="5"/>
      <c r="C38" s="45">
        <v>27</v>
      </c>
      <c r="D38" s="50">
        <f t="shared" si="3"/>
        <v>3037</v>
      </c>
      <c r="E38" s="51"/>
      <c r="F38" s="51"/>
      <c r="G38" s="51">
        <v>180</v>
      </c>
      <c r="H38" s="49">
        <f t="shared" si="0"/>
        <v>2857</v>
      </c>
      <c r="I38" s="50">
        <f t="shared" si="4"/>
        <v>263</v>
      </c>
      <c r="J38" s="55">
        <v>14</v>
      </c>
      <c r="K38" s="51">
        <v>2</v>
      </c>
      <c r="L38" s="51"/>
      <c r="M38" s="49">
        <f t="shared" si="1"/>
        <v>275</v>
      </c>
      <c r="N38" s="54">
        <f t="shared" si="2"/>
        <v>3132</v>
      </c>
      <c r="O38" s="10"/>
    </row>
    <row r="39" spans="2:15" ht="39.950000000000003" customHeight="1">
      <c r="B39" s="5"/>
      <c r="C39" s="45">
        <v>28</v>
      </c>
      <c r="D39" s="50">
        <f t="shared" si="3"/>
        <v>2857</v>
      </c>
      <c r="E39" s="51"/>
      <c r="F39" s="51"/>
      <c r="G39" s="51">
        <v>240</v>
      </c>
      <c r="H39" s="49">
        <f t="shared" si="0"/>
        <v>2617</v>
      </c>
      <c r="I39" s="50">
        <f t="shared" si="4"/>
        <v>275</v>
      </c>
      <c r="J39" s="55">
        <v>6</v>
      </c>
      <c r="K39" s="51">
        <v>10</v>
      </c>
      <c r="L39" s="51"/>
      <c r="M39" s="49">
        <f t="shared" si="1"/>
        <v>271</v>
      </c>
      <c r="N39" s="54">
        <f t="shared" si="2"/>
        <v>2888</v>
      </c>
      <c r="O39" s="10"/>
    </row>
    <row r="40" spans="2:15" ht="39.950000000000003" customHeight="1">
      <c r="B40" s="5"/>
      <c r="C40" s="45">
        <v>29</v>
      </c>
      <c r="D40" s="50">
        <f t="shared" si="3"/>
        <v>2617</v>
      </c>
      <c r="E40" s="51">
        <v>9</v>
      </c>
      <c r="F40" s="51"/>
      <c r="G40" s="51">
        <v>191</v>
      </c>
      <c r="H40" s="49">
        <f t="shared" si="0"/>
        <v>2435</v>
      </c>
      <c r="I40" s="50">
        <f t="shared" si="4"/>
        <v>271</v>
      </c>
      <c r="J40" s="55">
        <v>34</v>
      </c>
      <c r="K40" s="51">
        <v>53</v>
      </c>
      <c r="L40" s="51">
        <v>9</v>
      </c>
      <c r="M40" s="49">
        <f t="shared" si="1"/>
        <v>243</v>
      </c>
      <c r="N40" s="54">
        <f t="shared" si="2"/>
        <v>2678</v>
      </c>
      <c r="O40" s="10"/>
    </row>
    <row r="41" spans="2:15" ht="39.950000000000003" customHeight="1">
      <c r="B41" s="5"/>
      <c r="C41" s="45">
        <v>30</v>
      </c>
      <c r="D41" s="50">
        <f t="shared" si="3"/>
        <v>2435</v>
      </c>
      <c r="E41" s="51"/>
      <c r="F41" s="51"/>
      <c r="G41" s="51"/>
      <c r="H41" s="49">
        <f t="shared" si="0"/>
        <v>2435</v>
      </c>
      <c r="I41" s="50">
        <f t="shared" si="4"/>
        <v>243</v>
      </c>
      <c r="J41" s="55"/>
      <c r="K41" s="51"/>
      <c r="L41" s="51"/>
      <c r="M41" s="49">
        <f t="shared" si="1"/>
        <v>243</v>
      </c>
      <c r="N41" s="54">
        <f t="shared" si="2"/>
        <v>2678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2435</v>
      </c>
      <c r="E42" s="52">
        <v>4</v>
      </c>
      <c r="F42" s="52"/>
      <c r="G42" s="52">
        <v>369</v>
      </c>
      <c r="H42" s="49">
        <f t="shared" si="0"/>
        <v>2070</v>
      </c>
      <c r="I42" s="50">
        <f t="shared" si="4"/>
        <v>243</v>
      </c>
      <c r="J42" s="55"/>
      <c r="K42" s="52"/>
      <c r="L42" s="52">
        <v>4</v>
      </c>
      <c r="M42" s="49">
        <f t="shared" si="1"/>
        <v>239</v>
      </c>
      <c r="N42" s="54">
        <f t="shared" si="2"/>
        <v>2309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8369</v>
      </c>
      <c r="F44" s="58">
        <f>SUM($F12:$F42)</f>
        <v>0</v>
      </c>
      <c r="G44" s="59">
        <f>SUM($G12:$G42)</f>
        <v>7172</v>
      </c>
      <c r="H44" s="22"/>
      <c r="I44" s="11"/>
      <c r="J44" s="57">
        <f>SUM($J12:$J42)</f>
        <v>301</v>
      </c>
      <c r="K44" s="58">
        <f>SUM($K12:$K42)</f>
        <v>235</v>
      </c>
      <c r="L44" s="59">
        <f>SUM($L12:$L42)</f>
        <v>65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RowColHeaders="0" showZeros="0" showRuler="0" zoomScale="51" zoomScaleNormal="51" workbookViewId="0">
      <pane ySplit="12" topLeftCell="A35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JANUARY  2014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466</v>
      </c>
      <c r="E12" s="48"/>
      <c r="F12" s="48"/>
      <c r="G12" s="48">
        <v>114</v>
      </c>
      <c r="H12" s="49">
        <f>$D12+$E12+$F12-$G12</f>
        <v>352</v>
      </c>
      <c r="I12" s="47">
        <v>34</v>
      </c>
      <c r="J12" s="53">
        <v>16</v>
      </c>
      <c r="K12" s="48"/>
      <c r="L12" s="48"/>
      <c r="M12" s="49">
        <f>$I12+$J12-$K12-$L12</f>
        <v>50</v>
      </c>
      <c r="N12" s="54">
        <f>$H12+$M12</f>
        <v>402</v>
      </c>
      <c r="O12" s="10"/>
    </row>
    <row r="13" spans="2:15" ht="39.950000000000003" customHeight="1">
      <c r="B13" s="5"/>
      <c r="C13" s="45">
        <v>2</v>
      </c>
      <c r="D13" s="50">
        <f>$H12</f>
        <v>352</v>
      </c>
      <c r="E13" s="51"/>
      <c r="F13" s="51"/>
      <c r="G13" s="51">
        <v>4</v>
      </c>
      <c r="H13" s="49">
        <f t="shared" ref="H13:H42" si="0">$D13+$E13+$F13-$G13</f>
        <v>348</v>
      </c>
      <c r="I13" s="50">
        <f>$M12</f>
        <v>50</v>
      </c>
      <c r="J13" s="55"/>
      <c r="K13" s="51"/>
      <c r="L13" s="51"/>
      <c r="M13" s="49">
        <f t="shared" ref="M13:M42" si="1">$I13+$J13-$K13-$L13</f>
        <v>50</v>
      </c>
      <c r="N13" s="54">
        <f t="shared" ref="N13:N42" si="2">$H13+$M13</f>
        <v>398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348</v>
      </c>
      <c r="E14" s="51"/>
      <c r="F14" s="51"/>
      <c r="G14" s="51">
        <v>13</v>
      </c>
      <c r="H14" s="49">
        <f t="shared" si="0"/>
        <v>335</v>
      </c>
      <c r="I14" s="50">
        <f t="shared" ref="I14:I42" si="4">$M13</f>
        <v>50</v>
      </c>
      <c r="J14" s="55"/>
      <c r="K14" s="51"/>
      <c r="L14" s="51"/>
      <c r="M14" s="49">
        <f t="shared" si="1"/>
        <v>50</v>
      </c>
      <c r="N14" s="54">
        <f t="shared" si="2"/>
        <v>385</v>
      </c>
      <c r="O14" s="10"/>
    </row>
    <row r="15" spans="2:15" ht="39.950000000000003" customHeight="1">
      <c r="B15" s="5"/>
      <c r="C15" s="45">
        <v>4</v>
      </c>
      <c r="D15" s="50">
        <f t="shared" si="3"/>
        <v>335</v>
      </c>
      <c r="E15" s="51"/>
      <c r="F15" s="51"/>
      <c r="G15" s="51">
        <v>48</v>
      </c>
      <c r="H15" s="49">
        <f t="shared" si="0"/>
        <v>287</v>
      </c>
      <c r="I15" s="50">
        <f t="shared" si="4"/>
        <v>50</v>
      </c>
      <c r="J15" s="55"/>
      <c r="K15" s="51">
        <v>4</v>
      </c>
      <c r="L15" s="51"/>
      <c r="M15" s="49">
        <f t="shared" si="1"/>
        <v>46</v>
      </c>
      <c r="N15" s="54">
        <f t="shared" si="2"/>
        <v>333</v>
      </c>
      <c r="O15" s="10"/>
    </row>
    <row r="16" spans="2:15" ht="39.950000000000003" customHeight="1">
      <c r="B16" s="5"/>
      <c r="C16" s="45">
        <v>5</v>
      </c>
      <c r="D16" s="50">
        <f t="shared" si="3"/>
        <v>287</v>
      </c>
      <c r="E16" s="51"/>
      <c r="F16" s="51"/>
      <c r="G16" s="51">
        <v>24</v>
      </c>
      <c r="H16" s="49">
        <f t="shared" si="0"/>
        <v>263</v>
      </c>
      <c r="I16" s="50">
        <f t="shared" si="4"/>
        <v>46</v>
      </c>
      <c r="J16" s="55">
        <v>4</v>
      </c>
      <c r="K16" s="51"/>
      <c r="L16" s="51"/>
      <c r="M16" s="49">
        <f t="shared" si="1"/>
        <v>50</v>
      </c>
      <c r="N16" s="54">
        <f t="shared" si="2"/>
        <v>313</v>
      </c>
      <c r="O16" s="10"/>
    </row>
    <row r="17" spans="2:15" ht="39.950000000000003" customHeight="1">
      <c r="B17" s="5"/>
      <c r="C17" s="45">
        <v>6</v>
      </c>
      <c r="D17" s="50">
        <f t="shared" si="3"/>
        <v>263</v>
      </c>
      <c r="E17" s="51">
        <v>168</v>
      </c>
      <c r="F17" s="51"/>
      <c r="G17" s="51">
        <v>10</v>
      </c>
      <c r="H17" s="49">
        <f t="shared" si="0"/>
        <v>421</v>
      </c>
      <c r="I17" s="50">
        <f t="shared" si="4"/>
        <v>50</v>
      </c>
      <c r="J17" s="55"/>
      <c r="K17" s="51"/>
      <c r="L17" s="51"/>
      <c r="M17" s="49">
        <f t="shared" si="1"/>
        <v>50</v>
      </c>
      <c r="N17" s="54">
        <f t="shared" si="2"/>
        <v>471</v>
      </c>
      <c r="O17" s="10"/>
    </row>
    <row r="18" spans="2:15" ht="39.950000000000003" customHeight="1">
      <c r="B18" s="5"/>
      <c r="C18" s="45">
        <v>7</v>
      </c>
      <c r="D18" s="50">
        <f t="shared" si="3"/>
        <v>421</v>
      </c>
      <c r="E18" s="51">
        <v>4</v>
      </c>
      <c r="F18" s="51"/>
      <c r="G18" s="51">
        <v>24</v>
      </c>
      <c r="H18" s="49">
        <f t="shared" si="0"/>
        <v>401</v>
      </c>
      <c r="I18" s="50">
        <f t="shared" si="4"/>
        <v>50</v>
      </c>
      <c r="J18" s="55">
        <v>4</v>
      </c>
      <c r="K18" s="51">
        <v>16</v>
      </c>
      <c r="L18" s="51">
        <v>4</v>
      </c>
      <c r="M18" s="49">
        <f t="shared" si="1"/>
        <v>34</v>
      </c>
      <c r="N18" s="54">
        <f t="shared" si="2"/>
        <v>435</v>
      </c>
      <c r="O18" s="10"/>
    </row>
    <row r="19" spans="2:15" ht="39.950000000000003" customHeight="1">
      <c r="B19" s="5"/>
      <c r="C19" s="45">
        <v>8</v>
      </c>
      <c r="D19" s="50">
        <f t="shared" si="3"/>
        <v>401</v>
      </c>
      <c r="E19" s="51"/>
      <c r="F19" s="51"/>
      <c r="G19" s="51">
        <v>50</v>
      </c>
      <c r="H19" s="49">
        <f t="shared" si="0"/>
        <v>351</v>
      </c>
      <c r="I19" s="50">
        <f t="shared" si="4"/>
        <v>34</v>
      </c>
      <c r="J19" s="55"/>
      <c r="K19" s="51"/>
      <c r="L19" s="51"/>
      <c r="M19" s="49">
        <f t="shared" si="1"/>
        <v>34</v>
      </c>
      <c r="N19" s="54">
        <f t="shared" si="2"/>
        <v>385</v>
      </c>
      <c r="O19" s="10"/>
    </row>
    <row r="20" spans="2:15" ht="39.950000000000003" customHeight="1">
      <c r="B20" s="5"/>
      <c r="C20" s="45">
        <v>9</v>
      </c>
      <c r="D20" s="50">
        <f t="shared" si="3"/>
        <v>351</v>
      </c>
      <c r="E20" s="51"/>
      <c r="F20" s="51"/>
      <c r="G20" s="51">
        <v>12</v>
      </c>
      <c r="H20" s="49">
        <f t="shared" si="0"/>
        <v>339</v>
      </c>
      <c r="I20" s="50">
        <f t="shared" si="4"/>
        <v>34</v>
      </c>
      <c r="J20" s="55"/>
      <c r="K20" s="51"/>
      <c r="L20" s="51"/>
      <c r="M20" s="49">
        <f t="shared" si="1"/>
        <v>34</v>
      </c>
      <c r="N20" s="54">
        <f t="shared" si="2"/>
        <v>373</v>
      </c>
      <c r="O20" s="10"/>
    </row>
    <row r="21" spans="2:15" ht="39.950000000000003" customHeight="1">
      <c r="B21" s="5"/>
      <c r="C21" s="45">
        <v>10</v>
      </c>
      <c r="D21" s="50">
        <f t="shared" si="3"/>
        <v>339</v>
      </c>
      <c r="E21" s="51"/>
      <c r="F21" s="51"/>
      <c r="G21" s="51">
        <v>70</v>
      </c>
      <c r="H21" s="49">
        <f t="shared" si="0"/>
        <v>269</v>
      </c>
      <c r="I21" s="50">
        <f t="shared" si="4"/>
        <v>34</v>
      </c>
      <c r="J21" s="55"/>
      <c r="K21" s="51"/>
      <c r="L21" s="51"/>
      <c r="M21" s="49">
        <f t="shared" si="1"/>
        <v>34</v>
      </c>
      <c r="N21" s="54">
        <f t="shared" si="2"/>
        <v>303</v>
      </c>
      <c r="O21" s="10"/>
    </row>
    <row r="22" spans="2:15" ht="39.950000000000003" customHeight="1">
      <c r="B22" s="5"/>
      <c r="C22" s="45">
        <v>11</v>
      </c>
      <c r="D22" s="50">
        <f t="shared" si="3"/>
        <v>269</v>
      </c>
      <c r="E22" s="51"/>
      <c r="F22" s="51"/>
      <c r="G22" s="51">
        <v>20</v>
      </c>
      <c r="H22" s="49">
        <f t="shared" si="0"/>
        <v>249</v>
      </c>
      <c r="I22" s="50">
        <f t="shared" si="4"/>
        <v>34</v>
      </c>
      <c r="J22" s="55">
        <v>2</v>
      </c>
      <c r="K22" s="51"/>
      <c r="L22" s="51"/>
      <c r="M22" s="49">
        <f t="shared" si="1"/>
        <v>36</v>
      </c>
      <c r="N22" s="54">
        <f t="shared" si="2"/>
        <v>285</v>
      </c>
      <c r="O22" s="10"/>
    </row>
    <row r="23" spans="2:15" ht="39.950000000000003" customHeight="1">
      <c r="B23" s="5"/>
      <c r="C23" s="45">
        <v>12</v>
      </c>
      <c r="D23" s="50">
        <f t="shared" si="3"/>
        <v>249</v>
      </c>
      <c r="E23" s="51">
        <v>6</v>
      </c>
      <c r="F23" s="51"/>
      <c r="G23" s="51">
        <v>16</v>
      </c>
      <c r="H23" s="49">
        <f t="shared" si="0"/>
        <v>239</v>
      </c>
      <c r="I23" s="50">
        <f t="shared" si="4"/>
        <v>36</v>
      </c>
      <c r="J23" s="55"/>
      <c r="K23" s="51"/>
      <c r="L23" s="51">
        <v>6</v>
      </c>
      <c r="M23" s="49">
        <f t="shared" si="1"/>
        <v>30</v>
      </c>
      <c r="N23" s="54">
        <f t="shared" si="2"/>
        <v>269</v>
      </c>
      <c r="O23" s="10"/>
    </row>
    <row r="24" spans="2:15" ht="39.950000000000003" customHeight="1">
      <c r="B24" s="5"/>
      <c r="C24" s="45">
        <v>13</v>
      </c>
      <c r="D24" s="50">
        <f t="shared" si="3"/>
        <v>239</v>
      </c>
      <c r="E24" s="51"/>
      <c r="F24" s="51"/>
      <c r="G24" s="51">
        <v>2</v>
      </c>
      <c r="H24" s="49">
        <f t="shared" si="0"/>
        <v>237</v>
      </c>
      <c r="I24" s="50">
        <f t="shared" si="4"/>
        <v>30</v>
      </c>
      <c r="J24" s="55"/>
      <c r="K24" s="51"/>
      <c r="L24" s="51"/>
      <c r="M24" s="49">
        <f t="shared" si="1"/>
        <v>30</v>
      </c>
      <c r="N24" s="54">
        <f t="shared" si="2"/>
        <v>267</v>
      </c>
      <c r="O24" s="10"/>
    </row>
    <row r="25" spans="2:15" ht="39.950000000000003" customHeight="1">
      <c r="B25" s="5"/>
      <c r="C25" s="45">
        <v>14</v>
      </c>
      <c r="D25" s="50">
        <f t="shared" si="3"/>
        <v>237</v>
      </c>
      <c r="E25" s="51"/>
      <c r="F25" s="51"/>
      <c r="G25" s="51">
        <v>72</v>
      </c>
      <c r="H25" s="49">
        <f t="shared" si="0"/>
        <v>165</v>
      </c>
      <c r="I25" s="50">
        <f t="shared" si="4"/>
        <v>30</v>
      </c>
      <c r="J25" s="55"/>
      <c r="K25" s="51"/>
      <c r="L25" s="51"/>
      <c r="M25" s="49">
        <f t="shared" si="1"/>
        <v>30</v>
      </c>
      <c r="N25" s="54">
        <f t="shared" si="2"/>
        <v>195</v>
      </c>
      <c r="O25" s="10"/>
    </row>
    <row r="26" spans="2:15" ht="39.950000000000003" customHeight="1">
      <c r="B26" s="5"/>
      <c r="C26" s="45">
        <v>15</v>
      </c>
      <c r="D26" s="50">
        <f t="shared" si="3"/>
        <v>165</v>
      </c>
      <c r="E26" s="51"/>
      <c r="F26" s="51"/>
      <c r="G26" s="51">
        <v>64</v>
      </c>
      <c r="H26" s="49">
        <f t="shared" si="0"/>
        <v>101</v>
      </c>
      <c r="I26" s="50">
        <f t="shared" si="4"/>
        <v>30</v>
      </c>
      <c r="J26" s="55">
        <v>16</v>
      </c>
      <c r="K26" s="51"/>
      <c r="L26" s="51"/>
      <c r="M26" s="49">
        <f t="shared" si="1"/>
        <v>46</v>
      </c>
      <c r="N26" s="54">
        <f t="shared" si="2"/>
        <v>147</v>
      </c>
      <c r="O26" s="10"/>
    </row>
    <row r="27" spans="2:15" ht="39.950000000000003" customHeight="1">
      <c r="B27" s="5"/>
      <c r="C27" s="45">
        <v>16</v>
      </c>
      <c r="D27" s="50">
        <f t="shared" si="3"/>
        <v>101</v>
      </c>
      <c r="E27" s="51"/>
      <c r="F27" s="51"/>
      <c r="G27" s="51">
        <v>24</v>
      </c>
      <c r="H27" s="49">
        <f t="shared" si="0"/>
        <v>77</v>
      </c>
      <c r="I27" s="50">
        <f t="shared" si="4"/>
        <v>46</v>
      </c>
      <c r="J27" s="55"/>
      <c r="K27" s="51">
        <v>12</v>
      </c>
      <c r="L27" s="51"/>
      <c r="M27" s="49">
        <f t="shared" si="1"/>
        <v>34</v>
      </c>
      <c r="N27" s="54">
        <f t="shared" si="2"/>
        <v>111</v>
      </c>
      <c r="O27" s="10"/>
    </row>
    <row r="28" spans="2:15" ht="39.950000000000003" customHeight="1">
      <c r="B28" s="5"/>
      <c r="C28" s="45">
        <v>17</v>
      </c>
      <c r="D28" s="50">
        <f t="shared" si="3"/>
        <v>77</v>
      </c>
      <c r="E28" s="51"/>
      <c r="F28" s="51"/>
      <c r="G28" s="51">
        <v>16</v>
      </c>
      <c r="H28" s="49">
        <f t="shared" si="0"/>
        <v>61</v>
      </c>
      <c r="I28" s="50">
        <f t="shared" si="4"/>
        <v>34</v>
      </c>
      <c r="J28" s="55"/>
      <c r="K28" s="51">
        <v>5</v>
      </c>
      <c r="L28" s="51"/>
      <c r="M28" s="49">
        <f t="shared" si="1"/>
        <v>29</v>
      </c>
      <c r="N28" s="54">
        <f t="shared" si="2"/>
        <v>90</v>
      </c>
      <c r="O28" s="10"/>
    </row>
    <row r="29" spans="2:15" ht="39.950000000000003" customHeight="1">
      <c r="B29" s="5"/>
      <c r="C29" s="45">
        <v>18</v>
      </c>
      <c r="D29" s="50">
        <f t="shared" si="3"/>
        <v>61</v>
      </c>
      <c r="E29" s="51"/>
      <c r="F29" s="51"/>
      <c r="G29" s="51">
        <v>20</v>
      </c>
      <c r="H29" s="49">
        <f t="shared" si="0"/>
        <v>41</v>
      </c>
      <c r="I29" s="50">
        <f t="shared" si="4"/>
        <v>29</v>
      </c>
      <c r="J29" s="55"/>
      <c r="K29" s="51"/>
      <c r="L29" s="51"/>
      <c r="M29" s="49">
        <f t="shared" si="1"/>
        <v>29</v>
      </c>
      <c r="N29" s="54">
        <f t="shared" si="2"/>
        <v>70</v>
      </c>
      <c r="O29" s="10"/>
    </row>
    <row r="30" spans="2:15" ht="39.950000000000003" customHeight="1">
      <c r="B30" s="5"/>
      <c r="C30" s="45">
        <v>19</v>
      </c>
      <c r="D30" s="50">
        <f t="shared" si="3"/>
        <v>41</v>
      </c>
      <c r="E30" s="51"/>
      <c r="F30" s="51"/>
      <c r="G30" s="51">
        <v>16</v>
      </c>
      <c r="H30" s="49">
        <f t="shared" si="0"/>
        <v>25</v>
      </c>
      <c r="I30" s="50">
        <f t="shared" si="4"/>
        <v>29</v>
      </c>
      <c r="J30" s="55"/>
      <c r="K30" s="51"/>
      <c r="L30" s="51"/>
      <c r="M30" s="49">
        <f t="shared" si="1"/>
        <v>29</v>
      </c>
      <c r="N30" s="54">
        <f t="shared" si="2"/>
        <v>54</v>
      </c>
      <c r="O30" s="10"/>
    </row>
    <row r="31" spans="2:15" ht="39.950000000000003" customHeight="1">
      <c r="B31" s="5"/>
      <c r="C31" s="45">
        <v>20</v>
      </c>
      <c r="D31" s="50">
        <f t="shared" si="3"/>
        <v>25</v>
      </c>
      <c r="E31" s="51">
        <v>360</v>
      </c>
      <c r="F31" s="51"/>
      <c r="G31" s="51">
        <v>4</v>
      </c>
      <c r="H31" s="49">
        <f t="shared" si="0"/>
        <v>381</v>
      </c>
      <c r="I31" s="50">
        <f t="shared" si="4"/>
        <v>29</v>
      </c>
      <c r="J31" s="55">
        <v>4</v>
      </c>
      <c r="K31" s="51">
        <v>4</v>
      </c>
      <c r="L31" s="51"/>
      <c r="M31" s="49">
        <f t="shared" si="1"/>
        <v>29</v>
      </c>
      <c r="N31" s="54">
        <f t="shared" si="2"/>
        <v>410</v>
      </c>
      <c r="O31" s="10"/>
    </row>
    <row r="32" spans="2:15" ht="39.950000000000003" customHeight="1">
      <c r="B32" s="5"/>
      <c r="C32" s="45">
        <v>21</v>
      </c>
      <c r="D32" s="50">
        <f t="shared" si="3"/>
        <v>381</v>
      </c>
      <c r="E32" s="51"/>
      <c r="F32" s="51"/>
      <c r="G32" s="51">
        <v>36</v>
      </c>
      <c r="H32" s="49">
        <f t="shared" si="0"/>
        <v>345</v>
      </c>
      <c r="I32" s="50">
        <f t="shared" si="4"/>
        <v>29</v>
      </c>
      <c r="J32" s="55"/>
      <c r="K32" s="51">
        <v>4</v>
      </c>
      <c r="L32" s="51"/>
      <c r="M32" s="49">
        <f t="shared" si="1"/>
        <v>25</v>
      </c>
      <c r="N32" s="54">
        <f t="shared" si="2"/>
        <v>370</v>
      </c>
      <c r="O32" s="10"/>
    </row>
    <row r="33" spans="2:15" ht="39.950000000000003" customHeight="1">
      <c r="B33" s="5"/>
      <c r="C33" s="45">
        <v>22</v>
      </c>
      <c r="D33" s="50">
        <f t="shared" si="3"/>
        <v>345</v>
      </c>
      <c r="E33" s="51">
        <v>600</v>
      </c>
      <c r="F33" s="51"/>
      <c r="G33" s="51">
        <v>188</v>
      </c>
      <c r="H33" s="49">
        <f t="shared" si="0"/>
        <v>757</v>
      </c>
      <c r="I33" s="50">
        <f t="shared" si="4"/>
        <v>25</v>
      </c>
      <c r="J33" s="55">
        <v>12</v>
      </c>
      <c r="K33" s="51"/>
      <c r="L33" s="51"/>
      <c r="M33" s="49">
        <f t="shared" si="1"/>
        <v>37</v>
      </c>
      <c r="N33" s="54">
        <f t="shared" si="2"/>
        <v>794</v>
      </c>
      <c r="O33" s="10"/>
    </row>
    <row r="34" spans="2:15" ht="39.950000000000003" customHeight="1">
      <c r="B34" s="5"/>
      <c r="C34" s="45">
        <v>23</v>
      </c>
      <c r="D34" s="50">
        <f t="shared" si="3"/>
        <v>757</v>
      </c>
      <c r="E34" s="51"/>
      <c r="F34" s="51"/>
      <c r="G34" s="51">
        <v>4</v>
      </c>
      <c r="H34" s="49">
        <f t="shared" si="0"/>
        <v>753</v>
      </c>
      <c r="I34" s="50">
        <f t="shared" si="4"/>
        <v>37</v>
      </c>
      <c r="J34" s="55"/>
      <c r="K34" s="51"/>
      <c r="L34" s="51"/>
      <c r="M34" s="49">
        <f t="shared" si="1"/>
        <v>37</v>
      </c>
      <c r="N34" s="54">
        <f t="shared" si="2"/>
        <v>790</v>
      </c>
      <c r="O34" s="10"/>
    </row>
    <row r="35" spans="2:15" ht="39.950000000000003" customHeight="1">
      <c r="B35" s="5"/>
      <c r="C35" s="45">
        <v>24</v>
      </c>
      <c r="D35" s="50">
        <f t="shared" si="3"/>
        <v>753</v>
      </c>
      <c r="E35" s="51"/>
      <c r="F35" s="51"/>
      <c r="G35" s="51">
        <v>4</v>
      </c>
      <c r="H35" s="49">
        <f t="shared" si="0"/>
        <v>749</v>
      </c>
      <c r="I35" s="50">
        <f t="shared" si="4"/>
        <v>37</v>
      </c>
      <c r="J35" s="55"/>
      <c r="K35" s="51"/>
      <c r="L35" s="51"/>
      <c r="M35" s="49">
        <f t="shared" si="1"/>
        <v>37</v>
      </c>
      <c r="N35" s="54">
        <f t="shared" si="2"/>
        <v>786</v>
      </c>
      <c r="O35" s="10"/>
    </row>
    <row r="36" spans="2:15" ht="39.950000000000003" customHeight="1">
      <c r="B36" s="5"/>
      <c r="C36" s="45">
        <v>25</v>
      </c>
      <c r="D36" s="50">
        <f t="shared" si="3"/>
        <v>749</v>
      </c>
      <c r="E36" s="51"/>
      <c r="F36" s="51"/>
      <c r="G36" s="51">
        <v>45</v>
      </c>
      <c r="H36" s="49">
        <f t="shared" si="0"/>
        <v>704</v>
      </c>
      <c r="I36" s="50">
        <f t="shared" si="4"/>
        <v>37</v>
      </c>
      <c r="J36" s="55"/>
      <c r="K36" s="51"/>
      <c r="L36" s="51"/>
      <c r="M36" s="49">
        <f t="shared" si="1"/>
        <v>37</v>
      </c>
      <c r="N36" s="54">
        <f t="shared" si="2"/>
        <v>741</v>
      </c>
      <c r="O36" s="10"/>
    </row>
    <row r="37" spans="2:15" ht="39.950000000000003" customHeight="1">
      <c r="B37" s="5"/>
      <c r="C37" s="45">
        <v>26</v>
      </c>
      <c r="D37" s="50">
        <f t="shared" si="3"/>
        <v>704</v>
      </c>
      <c r="E37" s="51"/>
      <c r="F37" s="51"/>
      <c r="G37" s="51">
        <v>16</v>
      </c>
      <c r="H37" s="49">
        <f t="shared" si="0"/>
        <v>688</v>
      </c>
      <c r="I37" s="50">
        <f t="shared" si="4"/>
        <v>37</v>
      </c>
      <c r="J37" s="55"/>
      <c r="K37" s="51"/>
      <c r="L37" s="51"/>
      <c r="M37" s="49">
        <f t="shared" si="1"/>
        <v>37</v>
      </c>
      <c r="N37" s="54">
        <f t="shared" si="2"/>
        <v>725</v>
      </c>
      <c r="O37" s="10"/>
    </row>
    <row r="38" spans="2:15" ht="39.950000000000003" customHeight="1">
      <c r="B38" s="5"/>
      <c r="C38" s="45">
        <v>27</v>
      </c>
      <c r="D38" s="50">
        <f t="shared" si="3"/>
        <v>688</v>
      </c>
      <c r="E38" s="51"/>
      <c r="F38" s="51"/>
      <c r="G38" s="51">
        <v>12</v>
      </c>
      <c r="H38" s="49">
        <f t="shared" si="0"/>
        <v>676</v>
      </c>
      <c r="I38" s="50">
        <f t="shared" si="4"/>
        <v>37</v>
      </c>
      <c r="J38" s="55"/>
      <c r="K38" s="51"/>
      <c r="L38" s="51"/>
      <c r="M38" s="49">
        <f t="shared" si="1"/>
        <v>37</v>
      </c>
      <c r="N38" s="54">
        <f t="shared" si="2"/>
        <v>713</v>
      </c>
      <c r="O38" s="10"/>
    </row>
    <row r="39" spans="2:15" ht="39.950000000000003" customHeight="1">
      <c r="B39" s="5"/>
      <c r="C39" s="45">
        <v>28</v>
      </c>
      <c r="D39" s="50">
        <f t="shared" si="3"/>
        <v>676</v>
      </c>
      <c r="E39" s="51"/>
      <c r="F39" s="51"/>
      <c r="G39" s="51">
        <v>4</v>
      </c>
      <c r="H39" s="49">
        <f t="shared" si="0"/>
        <v>672</v>
      </c>
      <c r="I39" s="50">
        <f t="shared" si="4"/>
        <v>37</v>
      </c>
      <c r="J39" s="55"/>
      <c r="K39" s="51"/>
      <c r="L39" s="51"/>
      <c r="M39" s="49">
        <f t="shared" si="1"/>
        <v>37</v>
      </c>
      <c r="N39" s="54">
        <f t="shared" si="2"/>
        <v>709</v>
      </c>
      <c r="O39" s="10"/>
    </row>
    <row r="40" spans="2:15" ht="39.950000000000003" customHeight="1">
      <c r="B40" s="5"/>
      <c r="C40" s="45">
        <v>29</v>
      </c>
      <c r="D40" s="50">
        <f t="shared" si="3"/>
        <v>672</v>
      </c>
      <c r="E40" s="51"/>
      <c r="F40" s="51"/>
      <c r="G40" s="51">
        <v>196</v>
      </c>
      <c r="H40" s="49">
        <f t="shared" si="0"/>
        <v>476</v>
      </c>
      <c r="I40" s="50">
        <f t="shared" si="4"/>
        <v>37</v>
      </c>
      <c r="J40" s="55">
        <v>34</v>
      </c>
      <c r="K40" s="51"/>
      <c r="L40" s="51"/>
      <c r="M40" s="49">
        <f t="shared" si="1"/>
        <v>71</v>
      </c>
      <c r="N40" s="54">
        <f t="shared" si="2"/>
        <v>547</v>
      </c>
      <c r="O40" s="10"/>
    </row>
    <row r="41" spans="2:15" ht="39.950000000000003" customHeight="1">
      <c r="B41" s="5"/>
      <c r="C41" s="45">
        <v>30</v>
      </c>
      <c r="D41" s="50">
        <f t="shared" si="3"/>
        <v>476</v>
      </c>
      <c r="E41" s="51"/>
      <c r="F41" s="51"/>
      <c r="G41" s="51"/>
      <c r="H41" s="49">
        <f t="shared" si="0"/>
        <v>476</v>
      </c>
      <c r="I41" s="50">
        <f t="shared" si="4"/>
        <v>71</v>
      </c>
      <c r="J41" s="55"/>
      <c r="K41" s="51"/>
      <c r="L41" s="51"/>
      <c r="M41" s="49">
        <f t="shared" si="1"/>
        <v>71</v>
      </c>
      <c r="N41" s="54">
        <f t="shared" si="2"/>
        <v>547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476</v>
      </c>
      <c r="E42" s="52"/>
      <c r="F42" s="52"/>
      <c r="G42" s="52">
        <v>12</v>
      </c>
      <c r="H42" s="49">
        <f t="shared" si="0"/>
        <v>464</v>
      </c>
      <c r="I42" s="50">
        <f t="shared" si="4"/>
        <v>71</v>
      </c>
      <c r="J42" s="56"/>
      <c r="K42" s="52"/>
      <c r="L42" s="52"/>
      <c r="M42" s="49">
        <f t="shared" si="1"/>
        <v>71</v>
      </c>
      <c r="N42" s="54">
        <f t="shared" si="2"/>
        <v>535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1138</v>
      </c>
      <c r="F44" s="58">
        <f>SUM($F12:$F42)</f>
        <v>0</v>
      </c>
      <c r="G44" s="59">
        <f>SUM($G12:$G42)</f>
        <v>1140</v>
      </c>
      <c r="H44" s="22"/>
      <c r="I44" s="11"/>
      <c r="J44" s="57">
        <f>SUM($J12:$J42)</f>
        <v>92</v>
      </c>
      <c r="K44" s="58">
        <f>SUM($K12:$K42)</f>
        <v>45</v>
      </c>
      <c r="L44" s="59">
        <f>SUM($L12:$L42)</f>
        <v>10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50" zoomScaleNormal="50" workbookViewId="0">
      <pane ySplit="12" topLeftCell="A34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KDA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JANUARY  2014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109</v>
      </c>
      <c r="E12" s="48"/>
      <c r="F12" s="48"/>
      <c r="G12" s="48">
        <v>24</v>
      </c>
      <c r="H12" s="49">
        <f>$D12+$E12+$F12-$G12</f>
        <v>85</v>
      </c>
      <c r="I12" s="47">
        <v>9</v>
      </c>
      <c r="J12" s="53"/>
      <c r="K12" s="48"/>
      <c r="L12" s="48"/>
      <c r="M12" s="49">
        <f>$I12+$J12-$K12-$L12</f>
        <v>9</v>
      </c>
      <c r="N12" s="54">
        <f>$H12+$M12</f>
        <v>94</v>
      </c>
      <c r="O12" s="10"/>
    </row>
    <row r="13" spans="2:15" ht="39.950000000000003" customHeight="1">
      <c r="B13" s="5"/>
      <c r="C13" s="45">
        <v>2</v>
      </c>
      <c r="D13" s="50">
        <f>$H12</f>
        <v>85</v>
      </c>
      <c r="E13" s="51"/>
      <c r="F13" s="51"/>
      <c r="G13" s="51">
        <v>20</v>
      </c>
      <c r="H13" s="49">
        <f t="shared" ref="H13:H42" si="0">$D13+$E13+$F13-$G13</f>
        <v>65</v>
      </c>
      <c r="I13" s="50">
        <f>$M12</f>
        <v>9</v>
      </c>
      <c r="J13" s="55"/>
      <c r="K13" s="51"/>
      <c r="L13" s="51"/>
      <c r="M13" s="49">
        <f t="shared" ref="M13:M42" si="1">$I13+$J13-$K13-$L13</f>
        <v>9</v>
      </c>
      <c r="N13" s="54">
        <f t="shared" ref="N13:N42" si="2">$H13+$M13</f>
        <v>74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65</v>
      </c>
      <c r="E14" s="51">
        <v>48</v>
      </c>
      <c r="F14" s="51"/>
      <c r="G14" s="51">
        <v>4</v>
      </c>
      <c r="H14" s="49">
        <f t="shared" si="0"/>
        <v>109</v>
      </c>
      <c r="I14" s="50">
        <f t="shared" ref="I14:I42" si="4">$M13</f>
        <v>9</v>
      </c>
      <c r="J14" s="55"/>
      <c r="K14" s="51"/>
      <c r="L14" s="51"/>
      <c r="M14" s="49">
        <f t="shared" si="1"/>
        <v>9</v>
      </c>
      <c r="N14" s="54">
        <f t="shared" si="2"/>
        <v>118</v>
      </c>
      <c r="O14" s="10"/>
    </row>
    <row r="15" spans="2:15" ht="39.950000000000003" customHeight="1">
      <c r="B15" s="5"/>
      <c r="C15" s="45">
        <v>4</v>
      </c>
      <c r="D15" s="50">
        <f t="shared" si="3"/>
        <v>109</v>
      </c>
      <c r="E15" s="51"/>
      <c r="F15" s="51"/>
      <c r="G15" s="51">
        <v>1</v>
      </c>
      <c r="H15" s="49">
        <f t="shared" si="0"/>
        <v>108</v>
      </c>
      <c r="I15" s="50">
        <f t="shared" si="4"/>
        <v>9</v>
      </c>
      <c r="J15" s="55"/>
      <c r="K15" s="51"/>
      <c r="L15" s="51"/>
      <c r="M15" s="49">
        <f t="shared" si="1"/>
        <v>9</v>
      </c>
      <c r="N15" s="54">
        <f t="shared" si="2"/>
        <v>117</v>
      </c>
      <c r="O15" s="10"/>
    </row>
    <row r="16" spans="2:15" ht="39.950000000000003" customHeight="1">
      <c r="B16" s="5"/>
      <c r="C16" s="45">
        <v>5</v>
      </c>
      <c r="D16" s="50">
        <f t="shared" si="3"/>
        <v>108</v>
      </c>
      <c r="E16" s="51"/>
      <c r="F16" s="51"/>
      <c r="G16" s="51">
        <v>8</v>
      </c>
      <c r="H16" s="49">
        <f t="shared" si="0"/>
        <v>100</v>
      </c>
      <c r="I16" s="50">
        <f t="shared" si="4"/>
        <v>9</v>
      </c>
      <c r="J16" s="55"/>
      <c r="K16" s="51"/>
      <c r="L16" s="51"/>
      <c r="M16" s="49">
        <f t="shared" si="1"/>
        <v>9</v>
      </c>
      <c r="N16" s="54">
        <f t="shared" si="2"/>
        <v>109</v>
      </c>
      <c r="O16" s="10"/>
    </row>
    <row r="17" spans="2:15" ht="39.950000000000003" customHeight="1">
      <c r="B17" s="5"/>
      <c r="C17" s="45">
        <v>6</v>
      </c>
      <c r="D17" s="50">
        <f t="shared" si="3"/>
        <v>100</v>
      </c>
      <c r="E17" s="51"/>
      <c r="F17" s="51"/>
      <c r="G17" s="51">
        <v>4</v>
      </c>
      <c r="H17" s="49">
        <f t="shared" si="0"/>
        <v>96</v>
      </c>
      <c r="I17" s="50">
        <f t="shared" si="4"/>
        <v>9</v>
      </c>
      <c r="J17" s="55"/>
      <c r="K17" s="51"/>
      <c r="L17" s="51"/>
      <c r="M17" s="49">
        <f t="shared" si="1"/>
        <v>9</v>
      </c>
      <c r="N17" s="54">
        <f t="shared" si="2"/>
        <v>105</v>
      </c>
      <c r="O17" s="10"/>
    </row>
    <row r="18" spans="2:15" ht="39.950000000000003" customHeight="1">
      <c r="B18" s="5"/>
      <c r="C18" s="45">
        <v>7</v>
      </c>
      <c r="D18" s="50">
        <f t="shared" si="3"/>
        <v>96</v>
      </c>
      <c r="E18" s="51">
        <v>4</v>
      </c>
      <c r="F18" s="51"/>
      <c r="G18" s="51">
        <v>12</v>
      </c>
      <c r="H18" s="49">
        <f t="shared" si="0"/>
        <v>88</v>
      </c>
      <c r="I18" s="50">
        <f t="shared" si="4"/>
        <v>9</v>
      </c>
      <c r="J18" s="55"/>
      <c r="K18" s="51"/>
      <c r="L18" s="51">
        <v>4</v>
      </c>
      <c r="M18" s="49">
        <f t="shared" si="1"/>
        <v>5</v>
      </c>
      <c r="N18" s="54">
        <f t="shared" si="2"/>
        <v>93</v>
      </c>
      <c r="O18" s="10"/>
    </row>
    <row r="19" spans="2:15" ht="39.950000000000003" customHeight="1">
      <c r="B19" s="5"/>
      <c r="C19" s="45">
        <v>8</v>
      </c>
      <c r="D19" s="50">
        <f t="shared" si="3"/>
        <v>88</v>
      </c>
      <c r="E19" s="51"/>
      <c r="F19" s="51"/>
      <c r="G19" s="51"/>
      <c r="H19" s="49">
        <f t="shared" si="0"/>
        <v>88</v>
      </c>
      <c r="I19" s="50">
        <f t="shared" si="4"/>
        <v>5</v>
      </c>
      <c r="J19" s="55"/>
      <c r="K19" s="51"/>
      <c r="L19" s="51"/>
      <c r="M19" s="49">
        <f t="shared" si="1"/>
        <v>5</v>
      </c>
      <c r="N19" s="54">
        <f t="shared" si="2"/>
        <v>93</v>
      </c>
      <c r="O19" s="10"/>
    </row>
    <row r="20" spans="2:15" ht="39.950000000000003" customHeight="1">
      <c r="B20" s="5"/>
      <c r="C20" s="45">
        <v>9</v>
      </c>
      <c r="D20" s="50">
        <f t="shared" si="3"/>
        <v>88</v>
      </c>
      <c r="E20" s="51"/>
      <c r="F20" s="51"/>
      <c r="G20" s="51">
        <v>25</v>
      </c>
      <c r="H20" s="49">
        <f t="shared" si="0"/>
        <v>63</v>
      </c>
      <c r="I20" s="50">
        <f t="shared" si="4"/>
        <v>5</v>
      </c>
      <c r="J20" s="55">
        <v>7</v>
      </c>
      <c r="K20" s="51"/>
      <c r="L20" s="51"/>
      <c r="M20" s="49">
        <f t="shared" si="1"/>
        <v>12</v>
      </c>
      <c r="N20" s="54">
        <f t="shared" si="2"/>
        <v>75</v>
      </c>
      <c r="O20" s="10"/>
    </row>
    <row r="21" spans="2:15" ht="39.950000000000003" customHeight="1">
      <c r="B21" s="5"/>
      <c r="C21" s="45">
        <v>10</v>
      </c>
      <c r="D21" s="50">
        <f t="shared" si="3"/>
        <v>63</v>
      </c>
      <c r="E21" s="51"/>
      <c r="F21" s="51"/>
      <c r="G21" s="51">
        <v>2</v>
      </c>
      <c r="H21" s="49">
        <f t="shared" si="0"/>
        <v>61</v>
      </c>
      <c r="I21" s="50">
        <f t="shared" si="4"/>
        <v>12</v>
      </c>
      <c r="J21" s="55">
        <v>1</v>
      </c>
      <c r="K21" s="51"/>
      <c r="L21" s="51"/>
      <c r="M21" s="49">
        <f t="shared" si="1"/>
        <v>13</v>
      </c>
      <c r="N21" s="54">
        <f t="shared" si="2"/>
        <v>74</v>
      </c>
      <c r="O21" s="10"/>
    </row>
    <row r="22" spans="2:15" ht="39.950000000000003" customHeight="1">
      <c r="B22" s="5"/>
      <c r="C22" s="45">
        <v>11</v>
      </c>
      <c r="D22" s="50">
        <f t="shared" si="3"/>
        <v>61</v>
      </c>
      <c r="E22" s="51"/>
      <c r="F22" s="51"/>
      <c r="G22" s="51">
        <v>1</v>
      </c>
      <c r="H22" s="49">
        <f t="shared" si="0"/>
        <v>60</v>
      </c>
      <c r="I22" s="50">
        <f t="shared" si="4"/>
        <v>13</v>
      </c>
      <c r="J22" s="55"/>
      <c r="K22" s="51"/>
      <c r="L22" s="51"/>
      <c r="M22" s="49">
        <f t="shared" si="1"/>
        <v>13</v>
      </c>
      <c r="N22" s="54">
        <f t="shared" si="2"/>
        <v>73</v>
      </c>
      <c r="O22" s="10"/>
    </row>
    <row r="23" spans="2:15" ht="39.950000000000003" customHeight="1">
      <c r="B23" s="5"/>
      <c r="C23" s="45">
        <v>12</v>
      </c>
      <c r="D23" s="50">
        <f t="shared" si="3"/>
        <v>60</v>
      </c>
      <c r="E23" s="51"/>
      <c r="F23" s="51"/>
      <c r="G23" s="51">
        <v>4</v>
      </c>
      <c r="H23" s="49">
        <f t="shared" si="0"/>
        <v>56</v>
      </c>
      <c r="I23" s="50">
        <f t="shared" si="4"/>
        <v>13</v>
      </c>
      <c r="J23" s="55"/>
      <c r="K23" s="51"/>
      <c r="L23" s="51"/>
      <c r="M23" s="49">
        <f t="shared" si="1"/>
        <v>13</v>
      </c>
      <c r="N23" s="54">
        <f t="shared" si="2"/>
        <v>69</v>
      </c>
      <c r="O23" s="10"/>
    </row>
    <row r="24" spans="2:15" ht="39.950000000000003" customHeight="1">
      <c r="B24" s="5"/>
      <c r="C24" s="45">
        <v>13</v>
      </c>
      <c r="D24" s="50">
        <f t="shared" si="3"/>
        <v>56</v>
      </c>
      <c r="E24" s="51"/>
      <c r="F24" s="51"/>
      <c r="G24" s="51">
        <v>1</v>
      </c>
      <c r="H24" s="49">
        <f t="shared" si="0"/>
        <v>55</v>
      </c>
      <c r="I24" s="50">
        <f t="shared" si="4"/>
        <v>13</v>
      </c>
      <c r="J24" s="55"/>
      <c r="K24" s="51"/>
      <c r="L24" s="51"/>
      <c r="M24" s="49">
        <f t="shared" si="1"/>
        <v>13</v>
      </c>
      <c r="N24" s="54">
        <f t="shared" si="2"/>
        <v>68</v>
      </c>
      <c r="O24" s="10"/>
    </row>
    <row r="25" spans="2:15" ht="39.950000000000003" customHeight="1">
      <c r="B25" s="5"/>
      <c r="C25" s="45">
        <v>14</v>
      </c>
      <c r="D25" s="50">
        <f t="shared" si="3"/>
        <v>55</v>
      </c>
      <c r="E25" s="51"/>
      <c r="F25" s="51"/>
      <c r="G25" s="51">
        <v>8</v>
      </c>
      <c r="H25" s="49">
        <f t="shared" si="0"/>
        <v>47</v>
      </c>
      <c r="I25" s="50">
        <f t="shared" si="4"/>
        <v>13</v>
      </c>
      <c r="J25" s="55"/>
      <c r="K25" s="51">
        <v>2</v>
      </c>
      <c r="L25" s="51"/>
      <c r="M25" s="49">
        <f t="shared" si="1"/>
        <v>11</v>
      </c>
      <c r="N25" s="54">
        <f t="shared" si="2"/>
        <v>58</v>
      </c>
      <c r="O25" s="10"/>
    </row>
    <row r="26" spans="2:15" ht="39.950000000000003" customHeight="1">
      <c r="B26" s="5"/>
      <c r="C26" s="45">
        <v>15</v>
      </c>
      <c r="D26" s="50">
        <f t="shared" si="3"/>
        <v>47</v>
      </c>
      <c r="E26" s="51"/>
      <c r="F26" s="51"/>
      <c r="G26" s="51">
        <v>16</v>
      </c>
      <c r="H26" s="49">
        <f t="shared" si="0"/>
        <v>31</v>
      </c>
      <c r="I26" s="50">
        <f t="shared" si="4"/>
        <v>11</v>
      </c>
      <c r="J26" s="55">
        <v>8</v>
      </c>
      <c r="K26" s="51"/>
      <c r="L26" s="51"/>
      <c r="M26" s="49">
        <f t="shared" si="1"/>
        <v>19</v>
      </c>
      <c r="N26" s="54">
        <f t="shared" si="2"/>
        <v>50</v>
      </c>
      <c r="O26" s="10"/>
    </row>
    <row r="27" spans="2:15" ht="39.950000000000003" customHeight="1">
      <c r="B27" s="5"/>
      <c r="C27" s="45">
        <v>16</v>
      </c>
      <c r="D27" s="50">
        <f t="shared" si="3"/>
        <v>31</v>
      </c>
      <c r="E27" s="51"/>
      <c r="F27" s="51"/>
      <c r="G27" s="51">
        <v>9</v>
      </c>
      <c r="H27" s="49">
        <f t="shared" si="0"/>
        <v>22</v>
      </c>
      <c r="I27" s="50">
        <f t="shared" si="4"/>
        <v>19</v>
      </c>
      <c r="J27" s="55"/>
      <c r="K27" s="51"/>
      <c r="L27" s="51"/>
      <c r="M27" s="49">
        <f t="shared" si="1"/>
        <v>19</v>
      </c>
      <c r="N27" s="54">
        <f t="shared" si="2"/>
        <v>41</v>
      </c>
      <c r="O27" s="10"/>
    </row>
    <row r="28" spans="2:15" ht="39.950000000000003" customHeight="1">
      <c r="B28" s="5"/>
      <c r="C28" s="45">
        <v>17</v>
      </c>
      <c r="D28" s="50">
        <f t="shared" si="3"/>
        <v>22</v>
      </c>
      <c r="E28" s="51"/>
      <c r="F28" s="51"/>
      <c r="G28" s="51">
        <v>25</v>
      </c>
      <c r="H28" s="49">
        <f t="shared" si="0"/>
        <v>-3</v>
      </c>
      <c r="I28" s="50">
        <f t="shared" si="4"/>
        <v>19</v>
      </c>
      <c r="J28" s="55"/>
      <c r="K28" s="51"/>
      <c r="L28" s="51"/>
      <c r="M28" s="49">
        <f t="shared" si="1"/>
        <v>19</v>
      </c>
      <c r="N28" s="54">
        <f t="shared" si="2"/>
        <v>16</v>
      </c>
      <c r="O28" s="10"/>
    </row>
    <row r="29" spans="2:15" ht="39.950000000000003" customHeight="1">
      <c r="B29" s="5"/>
      <c r="C29" s="45">
        <v>18</v>
      </c>
      <c r="D29" s="50">
        <f t="shared" si="3"/>
        <v>-3</v>
      </c>
      <c r="E29" s="51">
        <v>24</v>
      </c>
      <c r="F29" s="51"/>
      <c r="G29" s="51">
        <v>32</v>
      </c>
      <c r="H29" s="49">
        <f t="shared" si="0"/>
        <v>-11</v>
      </c>
      <c r="I29" s="50">
        <f t="shared" si="4"/>
        <v>19</v>
      </c>
      <c r="J29" s="55">
        <v>4</v>
      </c>
      <c r="K29" s="51">
        <v>8</v>
      </c>
      <c r="L29" s="51"/>
      <c r="M29" s="49">
        <f t="shared" si="1"/>
        <v>15</v>
      </c>
      <c r="N29" s="54">
        <f t="shared" si="2"/>
        <v>4</v>
      </c>
      <c r="O29" s="10"/>
    </row>
    <row r="30" spans="2:15" ht="39.950000000000003" customHeight="1">
      <c r="B30" s="5"/>
      <c r="C30" s="45">
        <v>19</v>
      </c>
      <c r="D30" s="50">
        <f t="shared" si="3"/>
        <v>-11</v>
      </c>
      <c r="E30" s="51"/>
      <c r="F30" s="51"/>
      <c r="G30" s="51"/>
      <c r="H30" s="49">
        <f t="shared" si="0"/>
        <v>-11</v>
      </c>
      <c r="I30" s="50">
        <f t="shared" si="4"/>
        <v>15</v>
      </c>
      <c r="J30" s="55"/>
      <c r="K30" s="51"/>
      <c r="L30" s="51"/>
      <c r="M30" s="49">
        <f t="shared" si="1"/>
        <v>15</v>
      </c>
      <c r="N30" s="54">
        <f t="shared" si="2"/>
        <v>4</v>
      </c>
      <c r="O30" s="10"/>
    </row>
    <row r="31" spans="2:15" ht="39.950000000000003" customHeight="1">
      <c r="B31" s="5"/>
      <c r="C31" s="45">
        <v>20</v>
      </c>
      <c r="D31" s="50">
        <f t="shared" si="3"/>
        <v>-11</v>
      </c>
      <c r="E31" s="51">
        <v>96</v>
      </c>
      <c r="F31" s="51"/>
      <c r="G31" s="51">
        <v>12</v>
      </c>
      <c r="H31" s="49">
        <f t="shared" si="0"/>
        <v>73</v>
      </c>
      <c r="I31" s="50">
        <f t="shared" si="4"/>
        <v>15</v>
      </c>
      <c r="J31" s="55"/>
      <c r="K31" s="51"/>
      <c r="L31" s="51"/>
      <c r="M31" s="49">
        <f t="shared" si="1"/>
        <v>15</v>
      </c>
      <c r="N31" s="54">
        <f t="shared" si="2"/>
        <v>88</v>
      </c>
      <c r="O31" s="10"/>
    </row>
    <row r="32" spans="2:15" ht="39.950000000000003" customHeight="1">
      <c r="B32" s="5"/>
      <c r="C32" s="45">
        <v>21</v>
      </c>
      <c r="D32" s="50">
        <f t="shared" si="3"/>
        <v>73</v>
      </c>
      <c r="E32" s="51"/>
      <c r="F32" s="51"/>
      <c r="G32" s="51">
        <v>20</v>
      </c>
      <c r="H32" s="49">
        <f t="shared" si="0"/>
        <v>53</v>
      </c>
      <c r="I32" s="50">
        <f t="shared" si="4"/>
        <v>15</v>
      </c>
      <c r="J32" s="55"/>
      <c r="K32" s="51"/>
      <c r="L32" s="51"/>
      <c r="M32" s="49">
        <f t="shared" si="1"/>
        <v>15</v>
      </c>
      <c r="N32" s="54">
        <f t="shared" si="2"/>
        <v>68</v>
      </c>
      <c r="O32" s="10"/>
    </row>
    <row r="33" spans="2:15" ht="39.950000000000003" customHeight="1">
      <c r="B33" s="5"/>
      <c r="C33" s="45">
        <v>22</v>
      </c>
      <c r="D33" s="50">
        <f t="shared" si="3"/>
        <v>53</v>
      </c>
      <c r="E33" s="51">
        <v>120</v>
      </c>
      <c r="F33" s="51"/>
      <c r="G33" s="51"/>
      <c r="H33" s="49">
        <f t="shared" si="0"/>
        <v>173</v>
      </c>
      <c r="I33" s="50">
        <f t="shared" si="4"/>
        <v>15</v>
      </c>
      <c r="J33" s="55"/>
      <c r="K33" s="51"/>
      <c r="L33" s="51"/>
      <c r="M33" s="49">
        <f t="shared" si="1"/>
        <v>15</v>
      </c>
      <c r="N33" s="54">
        <f t="shared" si="2"/>
        <v>188</v>
      </c>
      <c r="O33" s="10"/>
    </row>
    <row r="34" spans="2:15" ht="39.950000000000003" customHeight="1">
      <c r="B34" s="5"/>
      <c r="C34" s="45">
        <v>23</v>
      </c>
      <c r="D34" s="50">
        <f t="shared" si="3"/>
        <v>173</v>
      </c>
      <c r="E34" s="51"/>
      <c r="F34" s="51"/>
      <c r="G34" s="51">
        <v>6</v>
      </c>
      <c r="H34" s="49">
        <f t="shared" si="0"/>
        <v>167</v>
      </c>
      <c r="I34" s="50">
        <f t="shared" si="4"/>
        <v>15</v>
      </c>
      <c r="J34" s="55">
        <v>1</v>
      </c>
      <c r="K34" s="51"/>
      <c r="L34" s="51"/>
      <c r="M34" s="49">
        <f t="shared" si="1"/>
        <v>16</v>
      </c>
      <c r="N34" s="54">
        <f t="shared" si="2"/>
        <v>183</v>
      </c>
      <c r="O34" s="10"/>
    </row>
    <row r="35" spans="2:15" ht="39.950000000000003" customHeight="1">
      <c r="B35" s="5"/>
      <c r="C35" s="45">
        <v>24</v>
      </c>
      <c r="D35" s="50">
        <f t="shared" si="3"/>
        <v>167</v>
      </c>
      <c r="E35" s="51"/>
      <c r="F35" s="51"/>
      <c r="G35" s="51">
        <v>6</v>
      </c>
      <c r="H35" s="49">
        <f t="shared" si="0"/>
        <v>161</v>
      </c>
      <c r="I35" s="50">
        <f t="shared" si="4"/>
        <v>16</v>
      </c>
      <c r="J35" s="55"/>
      <c r="K35" s="51"/>
      <c r="L35" s="51"/>
      <c r="M35" s="49">
        <f t="shared" si="1"/>
        <v>16</v>
      </c>
      <c r="N35" s="54">
        <f t="shared" si="2"/>
        <v>177</v>
      </c>
      <c r="O35" s="10"/>
    </row>
    <row r="36" spans="2:15" ht="39.950000000000003" customHeight="1">
      <c r="B36" s="5"/>
      <c r="C36" s="45">
        <v>25</v>
      </c>
      <c r="D36" s="50">
        <f t="shared" si="3"/>
        <v>161</v>
      </c>
      <c r="E36" s="51"/>
      <c r="F36" s="51"/>
      <c r="G36" s="51">
        <v>15</v>
      </c>
      <c r="H36" s="49">
        <f t="shared" si="0"/>
        <v>146</v>
      </c>
      <c r="I36" s="50">
        <f t="shared" si="4"/>
        <v>16</v>
      </c>
      <c r="J36" s="55"/>
      <c r="K36" s="51"/>
      <c r="L36" s="51"/>
      <c r="M36" s="49">
        <f t="shared" si="1"/>
        <v>16</v>
      </c>
      <c r="N36" s="54">
        <f t="shared" si="2"/>
        <v>162</v>
      </c>
      <c r="O36" s="10"/>
    </row>
    <row r="37" spans="2:15" ht="39.950000000000003" customHeight="1">
      <c r="B37" s="5"/>
      <c r="C37" s="45">
        <v>26</v>
      </c>
      <c r="D37" s="50">
        <f t="shared" si="3"/>
        <v>146</v>
      </c>
      <c r="E37" s="51"/>
      <c r="F37" s="51"/>
      <c r="G37" s="51"/>
      <c r="H37" s="49">
        <f t="shared" si="0"/>
        <v>146</v>
      </c>
      <c r="I37" s="50">
        <f t="shared" si="4"/>
        <v>16</v>
      </c>
      <c r="J37" s="55">
        <v>2</v>
      </c>
      <c r="K37" s="51">
        <v>6</v>
      </c>
      <c r="L37" s="51"/>
      <c r="M37" s="49">
        <f t="shared" si="1"/>
        <v>12</v>
      </c>
      <c r="N37" s="54">
        <f t="shared" si="2"/>
        <v>158</v>
      </c>
      <c r="O37" s="10"/>
    </row>
    <row r="38" spans="2:15" ht="39.950000000000003" customHeight="1">
      <c r="B38" s="5"/>
      <c r="C38" s="45">
        <v>27</v>
      </c>
      <c r="D38" s="50">
        <f t="shared" si="3"/>
        <v>146</v>
      </c>
      <c r="E38" s="51"/>
      <c r="F38" s="51"/>
      <c r="G38" s="51"/>
      <c r="H38" s="49">
        <f t="shared" si="0"/>
        <v>146</v>
      </c>
      <c r="I38" s="50">
        <f t="shared" si="4"/>
        <v>12</v>
      </c>
      <c r="J38" s="55"/>
      <c r="K38" s="51"/>
      <c r="L38" s="51"/>
      <c r="M38" s="49">
        <f t="shared" si="1"/>
        <v>12</v>
      </c>
      <c r="N38" s="54">
        <f t="shared" si="2"/>
        <v>158</v>
      </c>
      <c r="O38" s="10"/>
    </row>
    <row r="39" spans="2:15" ht="39.950000000000003" customHeight="1">
      <c r="B39" s="5"/>
      <c r="C39" s="45">
        <v>28</v>
      </c>
      <c r="D39" s="50">
        <f t="shared" si="3"/>
        <v>146</v>
      </c>
      <c r="E39" s="51"/>
      <c r="F39" s="51"/>
      <c r="G39" s="51">
        <v>60</v>
      </c>
      <c r="H39" s="49">
        <f t="shared" si="0"/>
        <v>86</v>
      </c>
      <c r="I39" s="50">
        <f t="shared" si="4"/>
        <v>12</v>
      </c>
      <c r="J39" s="55">
        <v>22</v>
      </c>
      <c r="K39" s="51"/>
      <c r="L39" s="51"/>
      <c r="M39" s="49">
        <f t="shared" si="1"/>
        <v>34</v>
      </c>
      <c r="N39" s="54">
        <f t="shared" si="2"/>
        <v>120</v>
      </c>
      <c r="O39" s="10"/>
    </row>
    <row r="40" spans="2:15" ht="39.950000000000003" customHeight="1">
      <c r="B40" s="5"/>
      <c r="C40" s="45">
        <v>29</v>
      </c>
      <c r="D40" s="50">
        <f t="shared" si="3"/>
        <v>86</v>
      </c>
      <c r="E40" s="51"/>
      <c r="F40" s="51"/>
      <c r="G40" s="51">
        <v>16</v>
      </c>
      <c r="H40" s="49">
        <f t="shared" si="0"/>
        <v>70</v>
      </c>
      <c r="I40" s="50">
        <f t="shared" si="4"/>
        <v>34</v>
      </c>
      <c r="J40" s="55"/>
      <c r="K40" s="51"/>
      <c r="L40" s="51"/>
      <c r="M40" s="49">
        <f t="shared" si="1"/>
        <v>34</v>
      </c>
      <c r="N40" s="54">
        <f t="shared" si="2"/>
        <v>104</v>
      </c>
      <c r="O40" s="10"/>
    </row>
    <row r="41" spans="2:15" ht="39.950000000000003" customHeight="1">
      <c r="B41" s="5"/>
      <c r="C41" s="45">
        <v>30</v>
      </c>
      <c r="D41" s="50">
        <f t="shared" si="3"/>
        <v>70</v>
      </c>
      <c r="E41" s="51"/>
      <c r="F41" s="51"/>
      <c r="G41" s="51"/>
      <c r="H41" s="49">
        <f t="shared" si="0"/>
        <v>70</v>
      </c>
      <c r="I41" s="50">
        <f t="shared" si="4"/>
        <v>34</v>
      </c>
      <c r="J41" s="55"/>
      <c r="K41" s="51"/>
      <c r="L41" s="51"/>
      <c r="M41" s="49">
        <f t="shared" si="1"/>
        <v>34</v>
      </c>
      <c r="N41" s="54">
        <f t="shared" si="2"/>
        <v>104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70</v>
      </c>
      <c r="E42" s="52"/>
      <c r="F42" s="52"/>
      <c r="G42" s="52">
        <v>4</v>
      </c>
      <c r="H42" s="49">
        <f t="shared" si="0"/>
        <v>66</v>
      </c>
      <c r="I42" s="50">
        <f t="shared" si="4"/>
        <v>34</v>
      </c>
      <c r="J42" s="56"/>
      <c r="K42" s="52"/>
      <c r="L42" s="52"/>
      <c r="M42" s="49">
        <f t="shared" si="1"/>
        <v>34</v>
      </c>
      <c r="N42" s="54">
        <f t="shared" si="2"/>
        <v>100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/>
      <c r="F44" s="58"/>
      <c r="G44" s="59"/>
      <c r="H44" s="22"/>
      <c r="I44" s="11"/>
      <c r="J44" s="57">
        <f>SUM($J12:$J42)</f>
        <v>45</v>
      </c>
      <c r="K44" s="58">
        <f>SUM($K12:$K42)</f>
        <v>16</v>
      </c>
      <c r="L44" s="59">
        <f>SUM($L12:$L42)</f>
        <v>4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34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JANUARY  2014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86</v>
      </c>
      <c r="E12" s="48"/>
      <c r="F12" s="48"/>
      <c r="G12" s="48">
        <v>8</v>
      </c>
      <c r="H12" s="49">
        <f>$D12+$E12+$F12-$G12</f>
        <v>78</v>
      </c>
      <c r="I12" s="47"/>
      <c r="J12" s="53"/>
      <c r="K12" s="48"/>
      <c r="L12" s="48"/>
      <c r="M12" s="49">
        <f>$I12+$J12-$K12-$L12</f>
        <v>0</v>
      </c>
      <c r="N12" s="54">
        <f>$H12+$M12</f>
        <v>78</v>
      </c>
      <c r="O12" s="10"/>
    </row>
    <row r="13" spans="2:15" ht="39.950000000000003" customHeight="1">
      <c r="B13" s="5"/>
      <c r="C13" s="45">
        <v>2</v>
      </c>
      <c r="D13" s="50">
        <f>$H12</f>
        <v>78</v>
      </c>
      <c r="E13" s="51"/>
      <c r="F13" s="51"/>
      <c r="G13" s="51">
        <v>4</v>
      </c>
      <c r="H13" s="49">
        <f t="shared" ref="H13:H42" si="0">$D13+$E13+$F13-$G13</f>
        <v>74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74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74</v>
      </c>
      <c r="E14" s="51"/>
      <c r="F14" s="51"/>
      <c r="G14" s="51">
        <v>3</v>
      </c>
      <c r="H14" s="49">
        <f t="shared" si="0"/>
        <v>71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71</v>
      </c>
      <c r="O14" s="10"/>
    </row>
    <row r="15" spans="2:15" ht="39.950000000000003" customHeight="1">
      <c r="B15" s="5"/>
      <c r="C15" s="45">
        <v>4</v>
      </c>
      <c r="D15" s="50">
        <f t="shared" si="3"/>
        <v>71</v>
      </c>
      <c r="E15" s="51"/>
      <c r="F15" s="51"/>
      <c r="G15" s="51">
        <v>8</v>
      </c>
      <c r="H15" s="49">
        <f t="shared" si="0"/>
        <v>63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63</v>
      </c>
      <c r="O15" s="10"/>
    </row>
    <row r="16" spans="2:15" ht="39.950000000000003" customHeight="1">
      <c r="B16" s="5"/>
      <c r="C16" s="45">
        <v>5</v>
      </c>
      <c r="D16" s="50">
        <f t="shared" si="3"/>
        <v>63</v>
      </c>
      <c r="E16" s="51"/>
      <c r="F16" s="51"/>
      <c r="G16" s="51">
        <v>7</v>
      </c>
      <c r="H16" s="49">
        <f t="shared" si="0"/>
        <v>56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56</v>
      </c>
      <c r="O16" s="10"/>
    </row>
    <row r="17" spans="2:15" ht="39.950000000000003" customHeight="1">
      <c r="B17" s="5"/>
      <c r="C17" s="45">
        <v>6</v>
      </c>
      <c r="D17" s="50">
        <f t="shared" si="3"/>
        <v>56</v>
      </c>
      <c r="E17" s="51"/>
      <c r="F17" s="51"/>
      <c r="G17" s="51">
        <v>8</v>
      </c>
      <c r="H17" s="49">
        <f t="shared" si="0"/>
        <v>48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48</v>
      </c>
      <c r="O17" s="10"/>
    </row>
    <row r="18" spans="2:15" ht="39.950000000000003" customHeight="1">
      <c r="B18" s="5"/>
      <c r="C18" s="45">
        <v>7</v>
      </c>
      <c r="D18" s="50">
        <f t="shared" si="3"/>
        <v>48</v>
      </c>
      <c r="E18" s="51"/>
      <c r="F18" s="51"/>
      <c r="G18" s="51">
        <v>6</v>
      </c>
      <c r="H18" s="49">
        <f t="shared" si="0"/>
        <v>42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42</v>
      </c>
      <c r="O18" s="10"/>
    </row>
    <row r="19" spans="2:15" ht="39.950000000000003" customHeight="1">
      <c r="B19" s="5"/>
      <c r="C19" s="45">
        <v>8</v>
      </c>
      <c r="D19" s="50">
        <f t="shared" si="3"/>
        <v>42</v>
      </c>
      <c r="E19" s="51"/>
      <c r="F19" s="51"/>
      <c r="G19" s="51">
        <v>3</v>
      </c>
      <c r="H19" s="49">
        <f t="shared" si="0"/>
        <v>39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39</v>
      </c>
      <c r="O19" s="10"/>
    </row>
    <row r="20" spans="2:15" ht="39.950000000000003" customHeight="1">
      <c r="B20" s="5"/>
      <c r="C20" s="45">
        <v>9</v>
      </c>
      <c r="D20" s="50">
        <f t="shared" si="3"/>
        <v>39</v>
      </c>
      <c r="E20" s="51"/>
      <c r="F20" s="51"/>
      <c r="G20" s="51">
        <v>6</v>
      </c>
      <c r="H20" s="49">
        <f t="shared" si="0"/>
        <v>33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33</v>
      </c>
      <c r="O20" s="10"/>
    </row>
    <row r="21" spans="2:15" ht="39.950000000000003" customHeight="1">
      <c r="B21" s="5"/>
      <c r="C21" s="45">
        <v>10</v>
      </c>
      <c r="D21" s="50">
        <f t="shared" si="3"/>
        <v>33</v>
      </c>
      <c r="E21" s="51">
        <v>163</v>
      </c>
      <c r="F21" s="51"/>
      <c r="G21" s="51">
        <v>6</v>
      </c>
      <c r="H21" s="49">
        <f t="shared" si="0"/>
        <v>190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190</v>
      </c>
      <c r="O21" s="10"/>
    </row>
    <row r="22" spans="2:15" ht="39.950000000000003" customHeight="1">
      <c r="B22" s="5"/>
      <c r="C22" s="45">
        <v>11</v>
      </c>
      <c r="D22" s="50">
        <f t="shared" si="3"/>
        <v>190</v>
      </c>
      <c r="E22" s="51"/>
      <c r="F22" s="51"/>
      <c r="G22" s="51">
        <v>6</v>
      </c>
      <c r="H22" s="49">
        <f t="shared" si="0"/>
        <v>184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184</v>
      </c>
      <c r="O22" s="10"/>
    </row>
    <row r="23" spans="2:15" ht="39.950000000000003" customHeight="1">
      <c r="B23" s="5"/>
      <c r="C23" s="45">
        <v>12</v>
      </c>
      <c r="D23" s="50">
        <f t="shared" si="3"/>
        <v>184</v>
      </c>
      <c r="E23" s="51"/>
      <c r="F23" s="51"/>
      <c r="G23" s="51">
        <v>10</v>
      </c>
      <c r="H23" s="49">
        <f t="shared" si="0"/>
        <v>174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174</v>
      </c>
      <c r="O23" s="10"/>
    </row>
    <row r="24" spans="2:15" ht="39.950000000000003" customHeight="1">
      <c r="B24" s="5"/>
      <c r="C24" s="45">
        <v>13</v>
      </c>
      <c r="D24" s="50">
        <f t="shared" si="3"/>
        <v>174</v>
      </c>
      <c r="E24" s="51"/>
      <c r="F24" s="51"/>
      <c r="G24" s="51">
        <v>8</v>
      </c>
      <c r="H24" s="49">
        <f t="shared" si="0"/>
        <v>166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166</v>
      </c>
      <c r="O24" s="10"/>
    </row>
    <row r="25" spans="2:15" ht="39.950000000000003" customHeight="1">
      <c r="B25" s="5"/>
      <c r="C25" s="45">
        <v>14</v>
      </c>
      <c r="D25" s="50">
        <f t="shared" si="3"/>
        <v>166</v>
      </c>
      <c r="E25" s="51"/>
      <c r="F25" s="51"/>
      <c r="G25" s="51">
        <v>4</v>
      </c>
      <c r="H25" s="49">
        <f t="shared" si="0"/>
        <v>162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162</v>
      </c>
      <c r="O25" s="10"/>
    </row>
    <row r="26" spans="2:15" ht="39.950000000000003" customHeight="1">
      <c r="B26" s="5"/>
      <c r="C26" s="45">
        <v>15</v>
      </c>
      <c r="D26" s="50">
        <f t="shared" si="3"/>
        <v>162</v>
      </c>
      <c r="E26" s="51"/>
      <c r="F26" s="51"/>
      <c r="G26" s="51">
        <v>7</v>
      </c>
      <c r="H26" s="49">
        <f t="shared" si="0"/>
        <v>155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155</v>
      </c>
      <c r="O26" s="10"/>
    </row>
    <row r="27" spans="2:15" ht="39.950000000000003" customHeight="1">
      <c r="B27" s="5"/>
      <c r="C27" s="45">
        <v>16</v>
      </c>
      <c r="D27" s="50">
        <f t="shared" si="3"/>
        <v>155</v>
      </c>
      <c r="E27" s="51"/>
      <c r="F27" s="51"/>
      <c r="G27" s="51">
        <v>3</v>
      </c>
      <c r="H27" s="49">
        <f t="shared" si="0"/>
        <v>152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152</v>
      </c>
      <c r="O27" s="10"/>
    </row>
    <row r="28" spans="2:15" ht="39.950000000000003" customHeight="1">
      <c r="B28" s="5"/>
      <c r="C28" s="45">
        <v>17</v>
      </c>
      <c r="D28" s="50">
        <f t="shared" si="3"/>
        <v>152</v>
      </c>
      <c r="E28" s="51"/>
      <c r="F28" s="51"/>
      <c r="G28" s="51">
        <v>6</v>
      </c>
      <c r="H28" s="49">
        <f t="shared" si="0"/>
        <v>146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146</v>
      </c>
      <c r="O28" s="10"/>
    </row>
    <row r="29" spans="2:15" ht="39.950000000000003" customHeight="1">
      <c r="B29" s="5"/>
      <c r="C29" s="45">
        <v>18</v>
      </c>
      <c r="D29" s="50">
        <f t="shared" si="3"/>
        <v>146</v>
      </c>
      <c r="E29" s="51"/>
      <c r="F29" s="51"/>
      <c r="G29" s="51">
        <v>7</v>
      </c>
      <c r="H29" s="49">
        <f t="shared" si="0"/>
        <v>139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139</v>
      </c>
      <c r="O29" s="10"/>
    </row>
    <row r="30" spans="2:15" ht="39.950000000000003" customHeight="1">
      <c r="B30" s="5"/>
      <c r="C30" s="45">
        <v>19</v>
      </c>
      <c r="D30" s="50">
        <f t="shared" si="3"/>
        <v>139</v>
      </c>
      <c r="E30" s="51"/>
      <c r="F30" s="51"/>
      <c r="G30" s="51">
        <v>6</v>
      </c>
      <c r="H30" s="49">
        <f t="shared" si="0"/>
        <v>133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133</v>
      </c>
      <c r="O30" s="10"/>
    </row>
    <row r="31" spans="2:15" ht="39.950000000000003" customHeight="1">
      <c r="B31" s="5"/>
      <c r="C31" s="45">
        <v>20</v>
      </c>
      <c r="D31" s="50">
        <f t="shared" si="3"/>
        <v>133</v>
      </c>
      <c r="E31" s="51"/>
      <c r="F31" s="51"/>
      <c r="G31" s="51">
        <v>5</v>
      </c>
      <c r="H31" s="49">
        <f t="shared" si="0"/>
        <v>128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128</v>
      </c>
      <c r="O31" s="10"/>
    </row>
    <row r="32" spans="2:15" ht="39.950000000000003" customHeight="1">
      <c r="B32" s="5"/>
      <c r="C32" s="45">
        <v>21</v>
      </c>
      <c r="D32" s="50">
        <f t="shared" si="3"/>
        <v>128</v>
      </c>
      <c r="E32" s="51"/>
      <c r="F32" s="51"/>
      <c r="G32" s="51">
        <v>4</v>
      </c>
      <c r="H32" s="49">
        <f t="shared" si="0"/>
        <v>124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124</v>
      </c>
      <c r="O32" s="10"/>
    </row>
    <row r="33" spans="2:15" ht="39.950000000000003" customHeight="1">
      <c r="B33" s="5"/>
      <c r="C33" s="45">
        <v>22</v>
      </c>
      <c r="D33" s="50">
        <f t="shared" si="3"/>
        <v>124</v>
      </c>
      <c r="E33" s="51"/>
      <c r="F33" s="51"/>
      <c r="G33" s="51">
        <v>7</v>
      </c>
      <c r="H33" s="49">
        <f t="shared" si="0"/>
        <v>117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117</v>
      </c>
      <c r="O33" s="10"/>
    </row>
    <row r="34" spans="2:15" ht="39.950000000000003" customHeight="1">
      <c r="B34" s="5"/>
      <c r="C34" s="45">
        <v>23</v>
      </c>
      <c r="D34" s="50">
        <f t="shared" si="3"/>
        <v>117</v>
      </c>
      <c r="E34" s="51"/>
      <c r="F34" s="51"/>
      <c r="G34" s="51">
        <v>6</v>
      </c>
      <c r="H34" s="49">
        <f t="shared" si="0"/>
        <v>111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111</v>
      </c>
      <c r="O34" s="10"/>
    </row>
    <row r="35" spans="2:15" ht="39.950000000000003" customHeight="1">
      <c r="B35" s="5"/>
      <c r="C35" s="45">
        <v>24</v>
      </c>
      <c r="D35" s="50">
        <f t="shared" si="3"/>
        <v>111</v>
      </c>
      <c r="E35" s="51"/>
      <c r="F35" s="51"/>
      <c r="G35" s="51">
        <v>7</v>
      </c>
      <c r="H35" s="49">
        <f t="shared" si="0"/>
        <v>104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104</v>
      </c>
      <c r="O35" s="10"/>
    </row>
    <row r="36" spans="2:15" ht="39.950000000000003" customHeight="1">
      <c r="B36" s="5"/>
      <c r="C36" s="45">
        <v>25</v>
      </c>
      <c r="D36" s="50">
        <f t="shared" si="3"/>
        <v>104</v>
      </c>
      <c r="E36" s="51"/>
      <c r="F36" s="51"/>
      <c r="G36" s="51">
        <v>11</v>
      </c>
      <c r="H36" s="49">
        <f t="shared" si="0"/>
        <v>93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93</v>
      </c>
      <c r="O36" s="10"/>
    </row>
    <row r="37" spans="2:15" ht="39.950000000000003" customHeight="1">
      <c r="B37" s="5"/>
      <c r="C37" s="45">
        <v>26</v>
      </c>
      <c r="D37" s="50">
        <f t="shared" si="3"/>
        <v>93</v>
      </c>
      <c r="E37" s="51"/>
      <c r="F37" s="51"/>
      <c r="G37" s="51">
        <v>4</v>
      </c>
      <c r="H37" s="49">
        <f t="shared" si="0"/>
        <v>89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89</v>
      </c>
      <c r="O37" s="10"/>
    </row>
    <row r="38" spans="2:15" ht="39.950000000000003" customHeight="1">
      <c r="B38" s="5"/>
      <c r="C38" s="45">
        <v>27</v>
      </c>
      <c r="D38" s="50">
        <f t="shared" si="3"/>
        <v>89</v>
      </c>
      <c r="E38" s="51"/>
      <c r="F38" s="51"/>
      <c r="G38" s="51">
        <v>7</v>
      </c>
      <c r="H38" s="49">
        <f t="shared" si="0"/>
        <v>82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82</v>
      </c>
      <c r="O38" s="10"/>
    </row>
    <row r="39" spans="2:15" ht="39.950000000000003" customHeight="1">
      <c r="B39" s="5"/>
      <c r="C39" s="45">
        <v>28</v>
      </c>
      <c r="D39" s="50">
        <f t="shared" si="3"/>
        <v>82</v>
      </c>
      <c r="E39" s="51"/>
      <c r="F39" s="51"/>
      <c r="G39" s="51">
        <v>9</v>
      </c>
      <c r="H39" s="49">
        <f t="shared" si="0"/>
        <v>73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73</v>
      </c>
      <c r="O39" s="10"/>
    </row>
    <row r="40" spans="2:15" ht="39.950000000000003" customHeight="1">
      <c r="B40" s="5"/>
      <c r="C40" s="45">
        <v>29</v>
      </c>
      <c r="D40" s="50">
        <f t="shared" si="3"/>
        <v>73</v>
      </c>
      <c r="E40" s="51"/>
      <c r="F40" s="51"/>
      <c r="G40" s="51">
        <v>8</v>
      </c>
      <c r="H40" s="49">
        <f t="shared" si="0"/>
        <v>65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65</v>
      </c>
      <c r="O40" s="10"/>
    </row>
    <row r="41" spans="2:15" ht="39.950000000000003" customHeight="1">
      <c r="B41" s="5"/>
      <c r="C41" s="45">
        <v>30</v>
      </c>
      <c r="D41" s="50">
        <f t="shared" si="3"/>
        <v>65</v>
      </c>
      <c r="E41" s="51"/>
      <c r="F41" s="51"/>
      <c r="G41" s="51"/>
      <c r="H41" s="49">
        <f t="shared" si="0"/>
        <v>65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65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65</v>
      </c>
      <c r="E42" s="52"/>
      <c r="F42" s="52"/>
      <c r="G42" s="52">
        <v>10</v>
      </c>
      <c r="H42" s="49">
        <f t="shared" si="0"/>
        <v>55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163</v>
      </c>
      <c r="F44" s="58">
        <f>SUM($F12:$F42)</f>
        <v>0</v>
      </c>
      <c r="G44" s="59">
        <f>SUM($G12:$G42)</f>
        <v>194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U62"/>
  <sheetViews>
    <sheetView showGridLines="0" showRowColHeaders="0" showZeros="0" tabSelected="1" showRuler="0" zoomScale="50" zoomScaleNormal="50" workbookViewId="0">
      <pane ySplit="12" topLeftCell="A13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JANUARY  2014</v>
      </c>
      <c r="I5" s="156"/>
      <c r="J5" s="13"/>
      <c r="K5" s="32" t="s">
        <v>3</v>
      </c>
      <c r="L5" s="156" t="str">
        <f ca="1">MID(CELL("FILENAME",$A$1),FIND("]",CELL("FILENAME",$A$1))+1,256)</f>
        <v>HOEGAARDEN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62</v>
      </c>
      <c r="E12" s="48"/>
      <c r="F12" s="48"/>
      <c r="G12" s="48"/>
      <c r="H12" s="49">
        <f>$D12+$E12+$F12-$G12</f>
        <v>62</v>
      </c>
      <c r="I12" s="47"/>
      <c r="J12" s="53"/>
      <c r="K12" s="48"/>
      <c r="L12" s="48"/>
      <c r="M12" s="49">
        <f>$I12+$J12-$K12-$L12</f>
        <v>0</v>
      </c>
      <c r="N12" s="54">
        <f>$H12+$M12</f>
        <v>62</v>
      </c>
      <c r="O12" s="10"/>
    </row>
    <row r="13" spans="2:15" ht="39.950000000000003" customHeight="1">
      <c r="B13" s="5"/>
      <c r="C13" s="45">
        <v>2</v>
      </c>
      <c r="D13" s="50">
        <f>$H12</f>
        <v>62</v>
      </c>
      <c r="E13" s="51"/>
      <c r="F13" s="51"/>
      <c r="G13" s="51"/>
      <c r="H13" s="49">
        <f t="shared" ref="H13:H42" si="0">$D13+$E13+$F13-$G13</f>
        <v>62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62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62</v>
      </c>
      <c r="E14" s="51"/>
      <c r="F14" s="51"/>
      <c r="G14" s="51">
        <v>8</v>
      </c>
      <c r="H14" s="49">
        <f t="shared" si="0"/>
        <v>54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54</v>
      </c>
      <c r="O14" s="10"/>
    </row>
    <row r="15" spans="2:15" ht="39.950000000000003" customHeight="1">
      <c r="B15" s="5"/>
      <c r="C15" s="45">
        <v>4</v>
      </c>
      <c r="D15" s="50">
        <f t="shared" si="3"/>
        <v>54</v>
      </c>
      <c r="E15" s="51"/>
      <c r="F15" s="51"/>
      <c r="G15" s="51">
        <v>8</v>
      </c>
      <c r="H15" s="49">
        <f t="shared" si="0"/>
        <v>46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46</v>
      </c>
      <c r="O15" s="10"/>
    </row>
    <row r="16" spans="2:15" ht="39.950000000000003" customHeight="1">
      <c r="B16" s="5"/>
      <c r="C16" s="45">
        <v>5</v>
      </c>
      <c r="D16" s="50">
        <f t="shared" si="3"/>
        <v>46</v>
      </c>
      <c r="E16" s="51"/>
      <c r="F16" s="51"/>
      <c r="G16" s="51">
        <v>8</v>
      </c>
      <c r="H16" s="49">
        <f t="shared" si="0"/>
        <v>38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38</v>
      </c>
      <c r="O16" s="10"/>
    </row>
    <row r="17" spans="2:15" ht="39.950000000000003" customHeight="1">
      <c r="B17" s="5"/>
      <c r="C17" s="45">
        <v>6</v>
      </c>
      <c r="D17" s="50">
        <f t="shared" si="3"/>
        <v>38</v>
      </c>
      <c r="E17" s="51">
        <v>24</v>
      </c>
      <c r="F17" s="51"/>
      <c r="G17" s="51">
        <v>1</v>
      </c>
      <c r="H17" s="49">
        <f t="shared" si="0"/>
        <v>61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61</v>
      </c>
      <c r="O17" s="10"/>
    </row>
    <row r="18" spans="2:15" ht="39.950000000000003" customHeight="1">
      <c r="B18" s="5"/>
      <c r="C18" s="45">
        <v>7</v>
      </c>
      <c r="D18" s="50">
        <f t="shared" si="3"/>
        <v>61</v>
      </c>
      <c r="E18" s="51"/>
      <c r="F18" s="51"/>
      <c r="G18" s="51">
        <v>2</v>
      </c>
      <c r="H18" s="49">
        <f t="shared" si="0"/>
        <v>59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59</v>
      </c>
      <c r="O18" s="10"/>
    </row>
    <row r="19" spans="2:15" ht="39.950000000000003" customHeight="1">
      <c r="B19" s="5"/>
      <c r="C19" s="45">
        <v>8</v>
      </c>
      <c r="D19" s="50">
        <f t="shared" si="3"/>
        <v>59</v>
      </c>
      <c r="E19" s="51"/>
      <c r="F19" s="51"/>
      <c r="G19" s="51">
        <v>8</v>
      </c>
      <c r="H19" s="49">
        <f t="shared" si="0"/>
        <v>51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51</v>
      </c>
      <c r="O19" s="10"/>
    </row>
    <row r="20" spans="2:15" ht="39.950000000000003" customHeight="1">
      <c r="B20" s="5"/>
      <c r="C20" s="45">
        <v>9</v>
      </c>
      <c r="D20" s="50">
        <f t="shared" si="3"/>
        <v>51</v>
      </c>
      <c r="E20" s="51"/>
      <c r="F20" s="51"/>
      <c r="G20" s="51"/>
      <c r="H20" s="49">
        <f t="shared" si="0"/>
        <v>51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51</v>
      </c>
      <c r="O20" s="10"/>
    </row>
    <row r="21" spans="2:15" ht="39.950000000000003" customHeight="1">
      <c r="B21" s="5"/>
      <c r="C21" s="45">
        <v>10</v>
      </c>
      <c r="D21" s="50">
        <f t="shared" si="3"/>
        <v>51</v>
      </c>
      <c r="E21" s="51"/>
      <c r="F21" s="51"/>
      <c r="G21" s="51">
        <v>2</v>
      </c>
      <c r="H21" s="49">
        <f t="shared" si="0"/>
        <v>49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49</v>
      </c>
      <c r="O21" s="10"/>
    </row>
    <row r="22" spans="2:15" ht="39.950000000000003" customHeight="1">
      <c r="B22" s="5"/>
      <c r="C22" s="45">
        <v>11</v>
      </c>
      <c r="D22" s="50">
        <f t="shared" si="3"/>
        <v>49</v>
      </c>
      <c r="E22" s="51"/>
      <c r="F22" s="51"/>
      <c r="G22" s="51">
        <v>4</v>
      </c>
      <c r="H22" s="49">
        <f t="shared" si="0"/>
        <v>45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45</v>
      </c>
      <c r="O22" s="10"/>
    </row>
    <row r="23" spans="2:15" ht="39.950000000000003" customHeight="1">
      <c r="B23" s="5"/>
      <c r="C23" s="45">
        <v>12</v>
      </c>
      <c r="D23" s="50">
        <f t="shared" si="3"/>
        <v>45</v>
      </c>
      <c r="E23" s="51"/>
      <c r="F23" s="51"/>
      <c r="G23" s="51"/>
      <c r="H23" s="49">
        <f t="shared" si="0"/>
        <v>45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45</v>
      </c>
      <c r="O23" s="10"/>
    </row>
    <row r="24" spans="2:15" ht="39.950000000000003" customHeight="1">
      <c r="B24" s="5"/>
      <c r="C24" s="45">
        <v>13</v>
      </c>
      <c r="D24" s="50">
        <f t="shared" si="3"/>
        <v>45</v>
      </c>
      <c r="E24" s="51"/>
      <c r="F24" s="51"/>
      <c r="G24" s="51"/>
      <c r="H24" s="49">
        <f t="shared" si="0"/>
        <v>45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45</v>
      </c>
      <c r="O24" s="10"/>
    </row>
    <row r="25" spans="2:15" ht="39.950000000000003" customHeight="1">
      <c r="B25" s="5"/>
      <c r="C25" s="45">
        <v>14</v>
      </c>
      <c r="D25" s="50">
        <f t="shared" si="3"/>
        <v>45</v>
      </c>
      <c r="E25" s="51"/>
      <c r="F25" s="51"/>
      <c r="G25" s="51">
        <v>17</v>
      </c>
      <c r="H25" s="49">
        <f t="shared" si="0"/>
        <v>28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28</v>
      </c>
      <c r="O25" s="10"/>
    </row>
    <row r="26" spans="2:15" ht="39.950000000000003" customHeight="1">
      <c r="B26" s="5"/>
      <c r="C26" s="45">
        <v>15</v>
      </c>
      <c r="D26" s="50">
        <f t="shared" si="3"/>
        <v>28</v>
      </c>
      <c r="E26" s="51"/>
      <c r="F26" s="51"/>
      <c r="G26" s="51"/>
      <c r="H26" s="49">
        <f t="shared" si="0"/>
        <v>28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28</v>
      </c>
      <c r="O26" s="10"/>
    </row>
    <row r="27" spans="2:15" ht="39.950000000000003" customHeight="1">
      <c r="B27" s="5"/>
      <c r="C27" s="45">
        <v>16</v>
      </c>
      <c r="D27" s="50">
        <f t="shared" si="3"/>
        <v>28</v>
      </c>
      <c r="E27" s="51"/>
      <c r="F27" s="51"/>
      <c r="G27" s="51">
        <v>4</v>
      </c>
      <c r="H27" s="49">
        <f t="shared" si="0"/>
        <v>24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24</v>
      </c>
      <c r="O27" s="10"/>
    </row>
    <row r="28" spans="2:15" ht="39.950000000000003" customHeight="1">
      <c r="B28" s="5"/>
      <c r="C28" s="45">
        <v>17</v>
      </c>
      <c r="D28" s="50">
        <f t="shared" si="3"/>
        <v>24</v>
      </c>
      <c r="E28" s="51"/>
      <c r="F28" s="51"/>
      <c r="G28" s="51">
        <v>8</v>
      </c>
      <c r="H28" s="49">
        <f t="shared" si="0"/>
        <v>16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16</v>
      </c>
      <c r="O28" s="10"/>
    </row>
    <row r="29" spans="2:15" ht="39.950000000000003" customHeight="1">
      <c r="B29" s="5"/>
      <c r="C29" s="45">
        <v>18</v>
      </c>
      <c r="D29" s="50">
        <f t="shared" si="3"/>
        <v>16</v>
      </c>
      <c r="E29" s="51"/>
      <c r="F29" s="51"/>
      <c r="G29" s="51"/>
      <c r="H29" s="49">
        <f t="shared" si="0"/>
        <v>16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16</v>
      </c>
      <c r="O29" s="10"/>
    </row>
    <row r="30" spans="2:15" ht="39.950000000000003" customHeight="1">
      <c r="B30" s="5"/>
      <c r="C30" s="45">
        <v>19</v>
      </c>
      <c r="D30" s="50">
        <f t="shared" si="3"/>
        <v>16</v>
      </c>
      <c r="E30" s="51"/>
      <c r="F30" s="51"/>
      <c r="G30" s="51">
        <v>1</v>
      </c>
      <c r="H30" s="49">
        <f t="shared" si="0"/>
        <v>15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15</v>
      </c>
      <c r="O30" s="10"/>
    </row>
    <row r="31" spans="2:15" ht="39.950000000000003" customHeight="1">
      <c r="B31" s="5"/>
      <c r="C31" s="45">
        <v>20</v>
      </c>
      <c r="D31" s="50">
        <f t="shared" si="3"/>
        <v>15</v>
      </c>
      <c r="E31" s="51">
        <v>24</v>
      </c>
      <c r="F31" s="51"/>
      <c r="G31" s="51">
        <v>1</v>
      </c>
      <c r="H31" s="49">
        <f t="shared" si="0"/>
        <v>38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38</v>
      </c>
      <c r="O31" s="10"/>
    </row>
    <row r="32" spans="2:15" ht="39.950000000000003" customHeight="1">
      <c r="B32" s="5"/>
      <c r="C32" s="45">
        <v>21</v>
      </c>
      <c r="D32" s="50">
        <f t="shared" si="3"/>
        <v>38</v>
      </c>
      <c r="E32" s="51"/>
      <c r="F32" s="51"/>
      <c r="G32" s="51"/>
      <c r="H32" s="49">
        <f t="shared" si="0"/>
        <v>38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38</v>
      </c>
      <c r="O32" s="10"/>
    </row>
    <row r="33" spans="2:15" ht="39.950000000000003" customHeight="1">
      <c r="B33" s="5"/>
      <c r="C33" s="45">
        <v>22</v>
      </c>
      <c r="D33" s="50">
        <f t="shared" si="3"/>
        <v>38</v>
      </c>
      <c r="E33" s="51"/>
      <c r="F33" s="51"/>
      <c r="G33" s="51">
        <v>8</v>
      </c>
      <c r="H33" s="49">
        <f t="shared" si="0"/>
        <v>30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30</v>
      </c>
      <c r="O33" s="10"/>
    </row>
    <row r="34" spans="2:15" ht="39.950000000000003" customHeight="1">
      <c r="B34" s="5"/>
      <c r="C34" s="45">
        <v>23</v>
      </c>
      <c r="D34" s="50">
        <f t="shared" si="3"/>
        <v>30</v>
      </c>
      <c r="E34" s="51"/>
      <c r="F34" s="51"/>
      <c r="G34" s="51"/>
      <c r="H34" s="49">
        <f t="shared" si="0"/>
        <v>30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30</v>
      </c>
      <c r="O34" s="10"/>
    </row>
    <row r="35" spans="2:15" ht="39.950000000000003" customHeight="1">
      <c r="B35" s="5"/>
      <c r="C35" s="45">
        <v>24</v>
      </c>
      <c r="D35" s="50">
        <f t="shared" si="3"/>
        <v>30</v>
      </c>
      <c r="E35" s="51"/>
      <c r="F35" s="51"/>
      <c r="G35" s="51"/>
      <c r="H35" s="49">
        <f t="shared" si="0"/>
        <v>30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30</v>
      </c>
      <c r="O35" s="10"/>
    </row>
    <row r="36" spans="2:15" ht="39.950000000000003" customHeight="1">
      <c r="B36" s="5"/>
      <c r="C36" s="45">
        <v>25</v>
      </c>
      <c r="D36" s="50">
        <f t="shared" si="3"/>
        <v>30</v>
      </c>
      <c r="E36" s="51"/>
      <c r="F36" s="51"/>
      <c r="G36" s="51">
        <v>4</v>
      </c>
      <c r="H36" s="49">
        <f t="shared" si="0"/>
        <v>26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26</v>
      </c>
      <c r="O36" s="10"/>
    </row>
    <row r="37" spans="2:15" ht="39.950000000000003" customHeight="1">
      <c r="B37" s="5"/>
      <c r="C37" s="45">
        <v>26</v>
      </c>
      <c r="D37" s="50">
        <f t="shared" si="3"/>
        <v>26</v>
      </c>
      <c r="E37" s="51"/>
      <c r="F37" s="51"/>
      <c r="G37" s="51">
        <v>4</v>
      </c>
      <c r="H37" s="49">
        <f t="shared" si="0"/>
        <v>22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22</v>
      </c>
      <c r="O37" s="10"/>
    </row>
    <row r="38" spans="2:15" ht="39.950000000000003" customHeight="1">
      <c r="B38" s="5"/>
      <c r="C38" s="45">
        <v>27</v>
      </c>
      <c r="D38" s="50">
        <f t="shared" si="3"/>
        <v>22</v>
      </c>
      <c r="E38" s="51"/>
      <c r="F38" s="51"/>
      <c r="G38" s="51"/>
      <c r="H38" s="49">
        <f t="shared" si="0"/>
        <v>22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22</v>
      </c>
      <c r="O38" s="10"/>
    </row>
    <row r="39" spans="2:15" ht="39.950000000000003" customHeight="1">
      <c r="B39" s="5"/>
      <c r="C39" s="45">
        <v>28</v>
      </c>
      <c r="D39" s="50">
        <f t="shared" si="3"/>
        <v>22</v>
      </c>
      <c r="E39" s="51"/>
      <c r="F39" s="51"/>
      <c r="G39" s="51">
        <v>4</v>
      </c>
      <c r="H39" s="49">
        <f t="shared" si="0"/>
        <v>18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18</v>
      </c>
      <c r="O39" s="10"/>
    </row>
    <row r="40" spans="2:15" ht="39.950000000000003" customHeight="1">
      <c r="B40" s="5"/>
      <c r="C40" s="45">
        <v>29</v>
      </c>
      <c r="D40" s="50">
        <f t="shared" si="3"/>
        <v>18</v>
      </c>
      <c r="E40" s="51"/>
      <c r="F40" s="51"/>
      <c r="G40" s="51"/>
      <c r="H40" s="49">
        <f t="shared" si="0"/>
        <v>18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18</v>
      </c>
      <c r="O40" s="10"/>
    </row>
    <row r="41" spans="2:15" ht="39.950000000000003" customHeight="1">
      <c r="B41" s="5"/>
      <c r="C41" s="45">
        <v>30</v>
      </c>
      <c r="D41" s="50">
        <f t="shared" si="3"/>
        <v>18</v>
      </c>
      <c r="E41" s="51"/>
      <c r="F41" s="51"/>
      <c r="G41" s="51"/>
      <c r="H41" s="49">
        <f t="shared" si="0"/>
        <v>18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18</v>
      </c>
      <c r="E42" s="52"/>
      <c r="F42" s="52"/>
      <c r="G42" s="52">
        <v>11</v>
      </c>
      <c r="H42" s="49">
        <f t="shared" si="0"/>
        <v>7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103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34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JANUARY  2014</v>
      </c>
      <c r="I5" s="156"/>
      <c r="J5" s="13"/>
      <c r="K5" s="32" t="s">
        <v>3</v>
      </c>
      <c r="L5" s="156" t="str">
        <f ca="1">MID(CELL("FILENAME",$A$1),FIND("]",CELL("FILENAME",$A$1))+1,256)</f>
        <v>APPLE CIDER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13</v>
      </c>
      <c r="E12" s="48"/>
      <c r="F12" s="48"/>
      <c r="G12" s="48">
        <v>1</v>
      </c>
      <c r="H12" s="49">
        <f>$D12+$E12+$F12-$G12</f>
        <v>12</v>
      </c>
      <c r="I12" s="47"/>
      <c r="J12" s="53"/>
      <c r="K12" s="48"/>
      <c r="L12" s="48"/>
      <c r="M12" s="49">
        <f>$I12+$J12-$K12-$L12</f>
        <v>0</v>
      </c>
      <c r="N12" s="54">
        <f>$H12+$M12</f>
        <v>12</v>
      </c>
      <c r="O12" s="10"/>
    </row>
    <row r="13" spans="2:15" ht="39.950000000000003" customHeight="1">
      <c r="B13" s="5"/>
      <c r="C13" s="45">
        <v>2</v>
      </c>
      <c r="D13" s="50">
        <f>$H12</f>
        <v>12</v>
      </c>
      <c r="E13" s="51"/>
      <c r="F13" s="51"/>
      <c r="G13" s="51">
        <v>5</v>
      </c>
      <c r="H13" s="49">
        <f t="shared" ref="H13:H42" si="0">$D13+$E13+$F13-$G13</f>
        <v>7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7</v>
      </c>
      <c r="E14" s="51"/>
      <c r="F14" s="51"/>
      <c r="G14" s="51"/>
      <c r="H14" s="49">
        <f t="shared" si="0"/>
        <v>7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7</v>
      </c>
      <c r="O14" s="10"/>
    </row>
    <row r="15" spans="2:15" ht="39.950000000000003" customHeight="1">
      <c r="B15" s="5"/>
      <c r="C15" s="45">
        <v>4</v>
      </c>
      <c r="D15" s="50">
        <f t="shared" si="3"/>
        <v>7</v>
      </c>
      <c r="E15" s="51"/>
      <c r="F15" s="51"/>
      <c r="G15" s="51"/>
      <c r="H15" s="49">
        <f t="shared" si="0"/>
        <v>7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7</v>
      </c>
      <c r="O15" s="10"/>
    </row>
    <row r="16" spans="2:15" ht="39.950000000000003" customHeight="1">
      <c r="B16" s="5"/>
      <c r="C16" s="45">
        <v>5</v>
      </c>
      <c r="D16" s="50">
        <f t="shared" si="3"/>
        <v>7</v>
      </c>
      <c r="E16" s="51"/>
      <c r="F16" s="51"/>
      <c r="G16" s="51">
        <v>5</v>
      </c>
      <c r="H16" s="49">
        <f t="shared" si="0"/>
        <v>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</v>
      </c>
      <c r="O16" s="10"/>
    </row>
    <row r="17" spans="2:15" ht="39.950000000000003" customHeight="1">
      <c r="B17" s="5"/>
      <c r="C17" s="45">
        <v>6</v>
      </c>
      <c r="D17" s="50">
        <f t="shared" si="3"/>
        <v>2</v>
      </c>
      <c r="E17" s="51"/>
      <c r="F17" s="51"/>
      <c r="G17" s="51"/>
      <c r="H17" s="49">
        <f t="shared" si="0"/>
        <v>2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</v>
      </c>
      <c r="O17" s="10"/>
    </row>
    <row r="18" spans="2:15" ht="39.950000000000003" customHeight="1">
      <c r="B18" s="5"/>
      <c r="C18" s="45">
        <v>7</v>
      </c>
      <c r="D18" s="50">
        <f t="shared" si="3"/>
        <v>2</v>
      </c>
      <c r="E18" s="51"/>
      <c r="F18" s="51"/>
      <c r="G18" s="51"/>
      <c r="H18" s="49">
        <f t="shared" si="0"/>
        <v>2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2</v>
      </c>
      <c r="O18" s="10"/>
    </row>
    <row r="19" spans="2:15" ht="39.950000000000003" customHeight="1">
      <c r="B19" s="5"/>
      <c r="C19" s="45">
        <v>8</v>
      </c>
      <c r="D19" s="50">
        <f t="shared" si="3"/>
        <v>2</v>
      </c>
      <c r="E19" s="51"/>
      <c r="F19" s="51"/>
      <c r="G19" s="51"/>
      <c r="H19" s="49">
        <f t="shared" si="0"/>
        <v>2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</v>
      </c>
      <c r="O19" s="10"/>
    </row>
    <row r="20" spans="2:15" ht="39.950000000000003" customHeight="1">
      <c r="B20" s="5"/>
      <c r="C20" s="45">
        <v>9</v>
      </c>
      <c r="D20" s="50">
        <f t="shared" si="3"/>
        <v>2</v>
      </c>
      <c r="E20" s="51"/>
      <c r="F20" s="51"/>
      <c r="G20" s="51"/>
      <c r="H20" s="49">
        <f t="shared" si="0"/>
        <v>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</v>
      </c>
      <c r="O20" s="10"/>
    </row>
    <row r="21" spans="2:15" ht="39.950000000000003" customHeight="1">
      <c r="B21" s="5"/>
      <c r="C21" s="45">
        <v>10</v>
      </c>
      <c r="D21" s="50">
        <f t="shared" si="3"/>
        <v>2</v>
      </c>
      <c r="E21" s="51"/>
      <c r="F21" s="51"/>
      <c r="G21" s="51"/>
      <c r="H21" s="49">
        <f t="shared" si="0"/>
        <v>2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</v>
      </c>
      <c r="O21" s="10"/>
    </row>
    <row r="22" spans="2:15" ht="39.950000000000003" customHeight="1">
      <c r="B22" s="5"/>
      <c r="C22" s="45">
        <v>11</v>
      </c>
      <c r="D22" s="50">
        <f t="shared" si="3"/>
        <v>2</v>
      </c>
      <c r="E22" s="51"/>
      <c r="F22" s="51"/>
      <c r="G22" s="51"/>
      <c r="H22" s="49">
        <f t="shared" si="0"/>
        <v>2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</v>
      </c>
      <c r="O22" s="10"/>
    </row>
    <row r="23" spans="2:15" ht="39.950000000000003" customHeight="1">
      <c r="B23" s="5"/>
      <c r="C23" s="45">
        <v>12</v>
      </c>
      <c r="D23" s="50">
        <f t="shared" si="3"/>
        <v>2</v>
      </c>
      <c r="E23" s="51"/>
      <c r="F23" s="51"/>
      <c r="G23" s="51"/>
      <c r="H23" s="49">
        <f t="shared" si="0"/>
        <v>2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</v>
      </c>
      <c r="O23" s="10"/>
    </row>
    <row r="24" spans="2:15" ht="39.950000000000003" customHeight="1">
      <c r="B24" s="5"/>
      <c r="C24" s="45">
        <v>13</v>
      </c>
      <c r="D24" s="50">
        <f t="shared" si="3"/>
        <v>2</v>
      </c>
      <c r="E24" s="51"/>
      <c r="F24" s="51"/>
      <c r="G24" s="51"/>
      <c r="H24" s="49">
        <f t="shared" si="0"/>
        <v>2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</v>
      </c>
      <c r="O24" s="10"/>
    </row>
    <row r="25" spans="2:15" ht="39.950000000000003" customHeight="1">
      <c r="B25" s="5"/>
      <c r="C25" s="45">
        <v>14</v>
      </c>
      <c r="D25" s="50">
        <f t="shared" si="3"/>
        <v>2</v>
      </c>
      <c r="E25" s="51"/>
      <c r="F25" s="51"/>
      <c r="G25" s="51"/>
      <c r="H25" s="49">
        <f t="shared" si="0"/>
        <v>2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2</v>
      </c>
      <c r="O25" s="10"/>
    </row>
    <row r="26" spans="2:15" ht="39.950000000000003" customHeight="1">
      <c r="B26" s="5"/>
      <c r="C26" s="45">
        <v>15</v>
      </c>
      <c r="D26" s="50">
        <f t="shared" si="3"/>
        <v>2</v>
      </c>
      <c r="E26" s="51"/>
      <c r="F26" s="51"/>
      <c r="G26" s="51"/>
      <c r="H26" s="49">
        <f t="shared" si="0"/>
        <v>2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</v>
      </c>
      <c r="O26" s="10"/>
    </row>
    <row r="27" spans="2:15" ht="39.950000000000003" customHeight="1">
      <c r="B27" s="5"/>
      <c r="C27" s="45">
        <v>16</v>
      </c>
      <c r="D27" s="50">
        <f t="shared" si="3"/>
        <v>2</v>
      </c>
      <c r="E27" s="51"/>
      <c r="F27" s="51"/>
      <c r="G27" s="51"/>
      <c r="H27" s="49">
        <f t="shared" si="0"/>
        <v>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</v>
      </c>
      <c r="O27" s="10"/>
    </row>
    <row r="28" spans="2:15" ht="39.950000000000003" customHeight="1">
      <c r="B28" s="5"/>
      <c r="C28" s="45">
        <v>17</v>
      </c>
      <c r="D28" s="50">
        <f t="shared" si="3"/>
        <v>2</v>
      </c>
      <c r="E28" s="51"/>
      <c r="F28" s="51"/>
      <c r="G28" s="51"/>
      <c r="H28" s="49">
        <f t="shared" si="0"/>
        <v>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2</v>
      </c>
      <c r="O28" s="10"/>
    </row>
    <row r="29" spans="2:15" ht="39.950000000000003" customHeight="1">
      <c r="B29" s="5"/>
      <c r="C29" s="45">
        <v>18</v>
      </c>
      <c r="D29" s="50">
        <f t="shared" si="3"/>
        <v>2</v>
      </c>
      <c r="E29" s="51">
        <v>25</v>
      </c>
      <c r="F29" s="51"/>
      <c r="G29" s="51">
        <v>1</v>
      </c>
      <c r="H29" s="49">
        <f t="shared" si="0"/>
        <v>26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26</v>
      </c>
      <c r="O29" s="10"/>
    </row>
    <row r="30" spans="2:15" ht="39.950000000000003" customHeight="1">
      <c r="B30" s="5"/>
      <c r="C30" s="45">
        <v>19</v>
      </c>
      <c r="D30" s="50">
        <f t="shared" si="3"/>
        <v>26</v>
      </c>
      <c r="E30" s="51"/>
      <c r="F30" s="51"/>
      <c r="G30" s="51"/>
      <c r="H30" s="49">
        <f t="shared" si="0"/>
        <v>26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26</v>
      </c>
      <c r="O30" s="10"/>
    </row>
    <row r="31" spans="2:15" ht="39.950000000000003" customHeight="1">
      <c r="B31" s="5"/>
      <c r="C31" s="45">
        <v>20</v>
      </c>
      <c r="D31" s="50">
        <f t="shared" si="3"/>
        <v>26</v>
      </c>
      <c r="E31" s="51">
        <v>72</v>
      </c>
      <c r="F31" s="51"/>
      <c r="G31" s="51"/>
      <c r="H31" s="49">
        <f t="shared" si="0"/>
        <v>98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98</v>
      </c>
      <c r="O31" s="10"/>
    </row>
    <row r="32" spans="2:15" ht="39.950000000000003" customHeight="1">
      <c r="B32" s="5"/>
      <c r="C32" s="45">
        <v>21</v>
      </c>
      <c r="D32" s="50">
        <f t="shared" si="3"/>
        <v>98</v>
      </c>
      <c r="E32" s="51"/>
      <c r="F32" s="51"/>
      <c r="G32" s="51">
        <v>4</v>
      </c>
      <c r="H32" s="49">
        <f t="shared" si="0"/>
        <v>94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94</v>
      </c>
      <c r="O32" s="10"/>
    </row>
    <row r="33" spans="2:15" ht="39.950000000000003" customHeight="1">
      <c r="B33" s="5"/>
      <c r="C33" s="45">
        <v>22</v>
      </c>
      <c r="D33" s="50">
        <f t="shared" si="3"/>
        <v>94</v>
      </c>
      <c r="E33" s="51"/>
      <c r="F33" s="51"/>
      <c r="G33" s="51"/>
      <c r="H33" s="49">
        <f t="shared" si="0"/>
        <v>94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94</v>
      </c>
      <c r="O33" s="10"/>
    </row>
    <row r="34" spans="2:15" ht="39.950000000000003" customHeight="1">
      <c r="B34" s="5"/>
      <c r="C34" s="45">
        <v>23</v>
      </c>
      <c r="D34" s="50">
        <f t="shared" si="3"/>
        <v>94</v>
      </c>
      <c r="E34" s="51"/>
      <c r="F34" s="51"/>
      <c r="G34" s="51"/>
      <c r="H34" s="49">
        <f t="shared" si="0"/>
        <v>94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94</v>
      </c>
      <c r="O34" s="10"/>
    </row>
    <row r="35" spans="2:15" ht="39.950000000000003" customHeight="1">
      <c r="B35" s="5"/>
      <c r="C35" s="45">
        <v>24</v>
      </c>
      <c r="D35" s="50">
        <f t="shared" si="3"/>
        <v>94</v>
      </c>
      <c r="E35" s="51"/>
      <c r="F35" s="51"/>
      <c r="G35" s="51">
        <v>2</v>
      </c>
      <c r="H35" s="49">
        <f t="shared" si="0"/>
        <v>92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92</v>
      </c>
      <c r="O35" s="10"/>
    </row>
    <row r="36" spans="2:15" ht="39.950000000000003" customHeight="1">
      <c r="B36" s="5"/>
      <c r="C36" s="45">
        <v>25</v>
      </c>
      <c r="D36" s="50">
        <f t="shared" si="3"/>
        <v>92</v>
      </c>
      <c r="E36" s="51"/>
      <c r="F36" s="51"/>
      <c r="G36" s="51">
        <v>5</v>
      </c>
      <c r="H36" s="49">
        <f t="shared" si="0"/>
        <v>87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87</v>
      </c>
      <c r="O36" s="10"/>
    </row>
    <row r="37" spans="2:15" ht="39.950000000000003" customHeight="1">
      <c r="B37" s="5"/>
      <c r="C37" s="45">
        <v>26</v>
      </c>
      <c r="D37" s="50">
        <f t="shared" si="3"/>
        <v>87</v>
      </c>
      <c r="E37" s="51"/>
      <c r="F37" s="51"/>
      <c r="G37" s="51">
        <v>12</v>
      </c>
      <c r="H37" s="49">
        <f t="shared" si="0"/>
        <v>75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75</v>
      </c>
      <c r="O37" s="10"/>
    </row>
    <row r="38" spans="2:15" ht="39.950000000000003" customHeight="1">
      <c r="B38" s="5"/>
      <c r="C38" s="45">
        <v>27</v>
      </c>
      <c r="D38" s="50">
        <f t="shared" si="3"/>
        <v>75</v>
      </c>
      <c r="E38" s="51"/>
      <c r="F38" s="51"/>
      <c r="G38" s="51">
        <v>2</v>
      </c>
      <c r="H38" s="49">
        <f t="shared" si="0"/>
        <v>73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73</v>
      </c>
      <c r="O38" s="10"/>
    </row>
    <row r="39" spans="2:15" ht="39.950000000000003" customHeight="1">
      <c r="B39" s="5"/>
      <c r="C39" s="45">
        <v>28</v>
      </c>
      <c r="D39" s="50">
        <f t="shared" si="3"/>
        <v>73</v>
      </c>
      <c r="E39" s="51"/>
      <c r="F39" s="51"/>
      <c r="G39" s="51">
        <v>8</v>
      </c>
      <c r="H39" s="49">
        <f t="shared" si="0"/>
        <v>65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65</v>
      </c>
      <c r="O39" s="10"/>
    </row>
    <row r="40" spans="2:15" ht="39.950000000000003" customHeight="1">
      <c r="B40" s="5"/>
      <c r="C40" s="45">
        <v>29</v>
      </c>
      <c r="D40" s="50">
        <f t="shared" si="3"/>
        <v>65</v>
      </c>
      <c r="E40" s="51"/>
      <c r="F40" s="51"/>
      <c r="G40" s="51">
        <v>1</v>
      </c>
      <c r="H40" s="49">
        <f t="shared" si="0"/>
        <v>64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64</v>
      </c>
      <c r="O40" s="10"/>
    </row>
    <row r="41" spans="2:15" ht="39.950000000000003" customHeight="1">
      <c r="B41" s="5"/>
      <c r="C41" s="45">
        <v>30</v>
      </c>
      <c r="D41" s="50">
        <f t="shared" si="3"/>
        <v>64</v>
      </c>
      <c r="E41" s="51"/>
      <c r="F41" s="51"/>
      <c r="G41" s="51"/>
      <c r="H41" s="49">
        <f t="shared" si="0"/>
        <v>64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64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64</v>
      </c>
      <c r="E42" s="52"/>
      <c r="F42" s="52"/>
      <c r="G42" s="52">
        <v>8</v>
      </c>
      <c r="H42" s="49">
        <f t="shared" si="0"/>
        <v>56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97</v>
      </c>
      <c r="F44" s="58">
        <f>SUM($F12:$F42)</f>
        <v>0</v>
      </c>
      <c r="G44" s="59">
        <f>SUM($G12:$G42)</f>
        <v>54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62"/>
  <sheetViews>
    <sheetView showGridLines="0" showRowColHeaders="0" showZeros="0" showRuler="0" zoomScale="50" zoomScaleNormal="50" workbookViewId="0">
      <pane ySplit="12" topLeftCell="A34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JANUARY  2014</v>
      </c>
      <c r="I5" s="156"/>
      <c r="J5" s="13"/>
      <c r="K5" s="32" t="s">
        <v>3</v>
      </c>
      <c r="L5" s="156" t="str">
        <f ca="1">MID(CELL("FILENAME",$A$1),FIND("]",CELL("FILENAME",$A$1))+1,256)</f>
        <v>STRONGBOW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8</v>
      </c>
      <c r="E12" s="48"/>
      <c r="F12" s="48"/>
      <c r="G12" s="48"/>
      <c r="H12" s="49">
        <f>$D12+$E12+$F12-$G12</f>
        <v>8</v>
      </c>
      <c r="I12" s="47">
        <v>2</v>
      </c>
      <c r="J12" s="53"/>
      <c r="K12" s="48"/>
      <c r="L12" s="48"/>
      <c r="M12" s="49">
        <f>$I12+$J12-$K12-$L12</f>
        <v>2</v>
      </c>
      <c r="N12" s="54">
        <f>$H12+$M12</f>
        <v>10</v>
      </c>
      <c r="O12" s="10"/>
    </row>
    <row r="13" spans="2:15" ht="39.950000000000003" customHeight="1">
      <c r="B13" s="5"/>
      <c r="C13" s="45">
        <v>2</v>
      </c>
      <c r="D13" s="50">
        <f>$H12</f>
        <v>8</v>
      </c>
      <c r="E13" s="51"/>
      <c r="F13" s="51"/>
      <c r="G13" s="51"/>
      <c r="H13" s="49">
        <f t="shared" ref="H13:H42" si="0">$D13+$E13+$F13-$G13</f>
        <v>8</v>
      </c>
      <c r="I13" s="50">
        <f>$M12</f>
        <v>2</v>
      </c>
      <c r="J13" s="55"/>
      <c r="K13" s="51"/>
      <c r="L13" s="51"/>
      <c r="M13" s="49">
        <f t="shared" ref="M13:M42" si="1">$I13+$J13-$K13-$L13</f>
        <v>2</v>
      </c>
      <c r="N13" s="54">
        <f t="shared" ref="N13:N42" si="2">$H13+$M13</f>
        <v>10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8</v>
      </c>
      <c r="E14" s="51"/>
      <c r="F14" s="51"/>
      <c r="G14" s="51"/>
      <c r="H14" s="49">
        <f t="shared" si="0"/>
        <v>8</v>
      </c>
      <c r="I14" s="50">
        <f t="shared" ref="I14:I42" si="4">$M13</f>
        <v>2</v>
      </c>
      <c r="J14" s="55"/>
      <c r="K14" s="51"/>
      <c r="L14" s="51"/>
      <c r="M14" s="49">
        <f t="shared" si="1"/>
        <v>2</v>
      </c>
      <c r="N14" s="54">
        <f t="shared" si="2"/>
        <v>10</v>
      </c>
      <c r="O14" s="10"/>
    </row>
    <row r="15" spans="2:15" ht="39.950000000000003" customHeight="1">
      <c r="B15" s="5"/>
      <c r="C15" s="45">
        <v>4</v>
      </c>
      <c r="D15" s="50">
        <f t="shared" si="3"/>
        <v>8</v>
      </c>
      <c r="E15" s="51"/>
      <c r="F15" s="51"/>
      <c r="G15" s="51"/>
      <c r="H15" s="49">
        <f t="shared" si="0"/>
        <v>8</v>
      </c>
      <c r="I15" s="50">
        <f t="shared" si="4"/>
        <v>2</v>
      </c>
      <c r="J15" s="55"/>
      <c r="K15" s="51"/>
      <c r="L15" s="51"/>
      <c r="M15" s="49">
        <f t="shared" si="1"/>
        <v>2</v>
      </c>
      <c r="N15" s="54">
        <f t="shared" si="2"/>
        <v>10</v>
      </c>
      <c r="O15" s="10"/>
    </row>
    <row r="16" spans="2:15" ht="39.950000000000003" customHeight="1">
      <c r="B16" s="5"/>
      <c r="C16" s="45">
        <v>5</v>
      </c>
      <c r="D16" s="50">
        <f t="shared" si="3"/>
        <v>8</v>
      </c>
      <c r="E16" s="51"/>
      <c r="F16" s="51"/>
      <c r="G16" s="51">
        <v>4</v>
      </c>
      <c r="H16" s="49">
        <f t="shared" si="0"/>
        <v>4</v>
      </c>
      <c r="I16" s="50">
        <f t="shared" si="4"/>
        <v>2</v>
      </c>
      <c r="J16" s="55"/>
      <c r="K16" s="51"/>
      <c r="L16" s="51"/>
      <c r="M16" s="49">
        <f t="shared" si="1"/>
        <v>2</v>
      </c>
      <c r="N16" s="54">
        <f t="shared" si="2"/>
        <v>6</v>
      </c>
      <c r="O16" s="10"/>
    </row>
    <row r="17" spans="2:15" ht="39.950000000000003" customHeight="1">
      <c r="B17" s="5"/>
      <c r="C17" s="45">
        <v>6</v>
      </c>
      <c r="D17" s="50">
        <f t="shared" si="3"/>
        <v>4</v>
      </c>
      <c r="E17" s="51">
        <v>24</v>
      </c>
      <c r="F17" s="51"/>
      <c r="G17" s="51"/>
      <c r="H17" s="49">
        <f t="shared" si="0"/>
        <v>28</v>
      </c>
      <c r="I17" s="50">
        <f t="shared" si="4"/>
        <v>2</v>
      </c>
      <c r="J17" s="55"/>
      <c r="K17" s="51"/>
      <c r="L17" s="51"/>
      <c r="M17" s="49">
        <f t="shared" si="1"/>
        <v>2</v>
      </c>
      <c r="N17" s="54">
        <f t="shared" si="2"/>
        <v>30</v>
      </c>
      <c r="O17" s="10"/>
    </row>
    <row r="18" spans="2:15" ht="39.950000000000003" customHeight="1">
      <c r="B18" s="5"/>
      <c r="C18" s="45">
        <v>7</v>
      </c>
      <c r="D18" s="50">
        <f t="shared" si="3"/>
        <v>28</v>
      </c>
      <c r="E18" s="51"/>
      <c r="F18" s="51"/>
      <c r="G18" s="51">
        <v>1</v>
      </c>
      <c r="H18" s="49">
        <f t="shared" si="0"/>
        <v>27</v>
      </c>
      <c r="I18" s="50">
        <f t="shared" si="4"/>
        <v>2</v>
      </c>
      <c r="J18" s="55"/>
      <c r="K18" s="51"/>
      <c r="L18" s="51"/>
      <c r="M18" s="49">
        <f t="shared" si="1"/>
        <v>2</v>
      </c>
      <c r="N18" s="54">
        <f t="shared" si="2"/>
        <v>29</v>
      </c>
      <c r="O18" s="10"/>
    </row>
    <row r="19" spans="2:15" ht="39.950000000000003" customHeight="1">
      <c r="B19" s="5"/>
      <c r="C19" s="45">
        <v>8</v>
      </c>
      <c r="D19" s="50">
        <f t="shared" si="3"/>
        <v>27</v>
      </c>
      <c r="E19" s="51"/>
      <c r="F19" s="51"/>
      <c r="G19" s="51"/>
      <c r="H19" s="49">
        <f t="shared" si="0"/>
        <v>27</v>
      </c>
      <c r="I19" s="50">
        <f t="shared" si="4"/>
        <v>2</v>
      </c>
      <c r="J19" s="55"/>
      <c r="K19" s="51"/>
      <c r="L19" s="51"/>
      <c r="M19" s="49">
        <f t="shared" si="1"/>
        <v>2</v>
      </c>
      <c r="N19" s="54">
        <f t="shared" si="2"/>
        <v>29</v>
      </c>
      <c r="O19" s="10"/>
    </row>
    <row r="20" spans="2:15" ht="39.950000000000003" customHeight="1">
      <c r="B20" s="5"/>
      <c r="C20" s="45">
        <v>9</v>
      </c>
      <c r="D20" s="50">
        <f t="shared" si="3"/>
        <v>27</v>
      </c>
      <c r="E20" s="51"/>
      <c r="F20" s="51"/>
      <c r="G20" s="51"/>
      <c r="H20" s="49">
        <f t="shared" si="0"/>
        <v>27</v>
      </c>
      <c r="I20" s="50">
        <f t="shared" si="4"/>
        <v>2</v>
      </c>
      <c r="J20" s="55"/>
      <c r="K20" s="51"/>
      <c r="L20" s="51"/>
      <c r="M20" s="49">
        <f t="shared" si="1"/>
        <v>2</v>
      </c>
      <c r="N20" s="54">
        <f t="shared" si="2"/>
        <v>29</v>
      </c>
      <c r="O20" s="10"/>
    </row>
    <row r="21" spans="2:15" ht="39.950000000000003" customHeight="1">
      <c r="B21" s="5"/>
      <c r="C21" s="45">
        <v>10</v>
      </c>
      <c r="D21" s="50">
        <f t="shared" si="3"/>
        <v>27</v>
      </c>
      <c r="E21" s="51"/>
      <c r="F21" s="51"/>
      <c r="G21" s="51">
        <v>8</v>
      </c>
      <c r="H21" s="49">
        <f t="shared" si="0"/>
        <v>19</v>
      </c>
      <c r="I21" s="50">
        <f t="shared" si="4"/>
        <v>2</v>
      </c>
      <c r="J21" s="55"/>
      <c r="K21" s="51"/>
      <c r="L21" s="51"/>
      <c r="M21" s="49">
        <f t="shared" si="1"/>
        <v>2</v>
      </c>
      <c r="N21" s="54">
        <f t="shared" si="2"/>
        <v>21</v>
      </c>
      <c r="O21" s="10"/>
    </row>
    <row r="22" spans="2:15" ht="39.950000000000003" customHeight="1">
      <c r="B22" s="5"/>
      <c r="C22" s="45">
        <v>11</v>
      </c>
      <c r="D22" s="50">
        <f t="shared" si="3"/>
        <v>19</v>
      </c>
      <c r="E22" s="51"/>
      <c r="F22" s="51"/>
      <c r="G22" s="51"/>
      <c r="H22" s="49">
        <f t="shared" si="0"/>
        <v>19</v>
      </c>
      <c r="I22" s="50">
        <f t="shared" si="4"/>
        <v>2</v>
      </c>
      <c r="J22" s="55"/>
      <c r="K22" s="51"/>
      <c r="L22" s="51"/>
      <c r="M22" s="49">
        <f t="shared" si="1"/>
        <v>2</v>
      </c>
      <c r="N22" s="54">
        <f t="shared" si="2"/>
        <v>21</v>
      </c>
      <c r="O22" s="10"/>
    </row>
    <row r="23" spans="2:15" ht="39.950000000000003" customHeight="1">
      <c r="B23" s="5"/>
      <c r="C23" s="45">
        <v>12</v>
      </c>
      <c r="D23" s="50">
        <f t="shared" si="3"/>
        <v>19</v>
      </c>
      <c r="E23" s="51"/>
      <c r="F23" s="51"/>
      <c r="G23" s="51"/>
      <c r="H23" s="49">
        <f t="shared" si="0"/>
        <v>19</v>
      </c>
      <c r="I23" s="50">
        <f t="shared" si="4"/>
        <v>2</v>
      </c>
      <c r="J23" s="55"/>
      <c r="K23" s="51"/>
      <c r="L23" s="51"/>
      <c r="M23" s="49">
        <f t="shared" si="1"/>
        <v>2</v>
      </c>
      <c r="N23" s="54">
        <f t="shared" si="2"/>
        <v>21</v>
      </c>
      <c r="O23" s="10"/>
    </row>
    <row r="24" spans="2:15" ht="39.950000000000003" customHeight="1">
      <c r="B24" s="5"/>
      <c r="C24" s="45">
        <v>13</v>
      </c>
      <c r="D24" s="50">
        <f t="shared" si="3"/>
        <v>19</v>
      </c>
      <c r="E24" s="51"/>
      <c r="F24" s="51"/>
      <c r="G24" s="51">
        <v>1</v>
      </c>
      <c r="H24" s="49">
        <f t="shared" si="0"/>
        <v>18</v>
      </c>
      <c r="I24" s="50">
        <f t="shared" si="4"/>
        <v>2</v>
      </c>
      <c r="J24" s="55"/>
      <c r="K24" s="51"/>
      <c r="L24" s="51"/>
      <c r="M24" s="49">
        <f t="shared" si="1"/>
        <v>2</v>
      </c>
      <c r="N24" s="54">
        <f t="shared" si="2"/>
        <v>20</v>
      </c>
      <c r="O24" s="10"/>
    </row>
    <row r="25" spans="2:15" ht="39.950000000000003" customHeight="1">
      <c r="B25" s="5"/>
      <c r="C25" s="45">
        <v>14</v>
      </c>
      <c r="D25" s="50">
        <f t="shared" si="3"/>
        <v>18</v>
      </c>
      <c r="E25" s="51"/>
      <c r="F25" s="51"/>
      <c r="G25" s="51"/>
      <c r="H25" s="49">
        <f t="shared" si="0"/>
        <v>18</v>
      </c>
      <c r="I25" s="50">
        <f t="shared" si="4"/>
        <v>2</v>
      </c>
      <c r="J25" s="55"/>
      <c r="K25" s="51"/>
      <c r="L25" s="51"/>
      <c r="M25" s="49">
        <f t="shared" si="1"/>
        <v>2</v>
      </c>
      <c r="N25" s="54">
        <f t="shared" si="2"/>
        <v>20</v>
      </c>
      <c r="O25" s="10"/>
    </row>
    <row r="26" spans="2:15" ht="39.950000000000003" customHeight="1">
      <c r="B26" s="5"/>
      <c r="C26" s="45">
        <v>15</v>
      </c>
      <c r="D26" s="50">
        <f t="shared" si="3"/>
        <v>18</v>
      </c>
      <c r="E26" s="51"/>
      <c r="F26" s="51"/>
      <c r="G26" s="51"/>
      <c r="H26" s="49">
        <f t="shared" si="0"/>
        <v>18</v>
      </c>
      <c r="I26" s="50">
        <f t="shared" si="4"/>
        <v>2</v>
      </c>
      <c r="J26" s="55"/>
      <c r="K26" s="51"/>
      <c r="L26" s="51"/>
      <c r="M26" s="49">
        <f t="shared" si="1"/>
        <v>2</v>
      </c>
      <c r="N26" s="54">
        <f t="shared" si="2"/>
        <v>20</v>
      </c>
      <c r="O26" s="10"/>
    </row>
    <row r="27" spans="2:15" ht="39.950000000000003" customHeight="1">
      <c r="B27" s="5"/>
      <c r="C27" s="45">
        <v>16</v>
      </c>
      <c r="D27" s="50">
        <f t="shared" si="3"/>
        <v>18</v>
      </c>
      <c r="E27" s="51"/>
      <c r="F27" s="51"/>
      <c r="G27" s="51"/>
      <c r="H27" s="49">
        <f t="shared" si="0"/>
        <v>18</v>
      </c>
      <c r="I27" s="50">
        <f t="shared" si="4"/>
        <v>2</v>
      </c>
      <c r="J27" s="55"/>
      <c r="K27" s="51"/>
      <c r="L27" s="51"/>
      <c r="M27" s="49">
        <f t="shared" si="1"/>
        <v>2</v>
      </c>
      <c r="N27" s="54">
        <f t="shared" si="2"/>
        <v>20</v>
      </c>
      <c r="O27" s="10"/>
    </row>
    <row r="28" spans="2:15" ht="39.950000000000003" customHeight="1">
      <c r="B28" s="5"/>
      <c r="C28" s="45">
        <v>17</v>
      </c>
      <c r="D28" s="50">
        <f t="shared" si="3"/>
        <v>18</v>
      </c>
      <c r="E28" s="51"/>
      <c r="F28" s="51"/>
      <c r="G28" s="51"/>
      <c r="H28" s="49">
        <f t="shared" si="0"/>
        <v>18</v>
      </c>
      <c r="I28" s="50">
        <f t="shared" si="4"/>
        <v>2</v>
      </c>
      <c r="J28" s="55"/>
      <c r="K28" s="51"/>
      <c r="L28" s="51"/>
      <c r="M28" s="49">
        <f t="shared" si="1"/>
        <v>2</v>
      </c>
      <c r="N28" s="54">
        <f t="shared" si="2"/>
        <v>20</v>
      </c>
      <c r="O28" s="10"/>
    </row>
    <row r="29" spans="2:15" ht="39.950000000000003" customHeight="1">
      <c r="B29" s="5"/>
      <c r="C29" s="45">
        <v>18</v>
      </c>
      <c r="D29" s="50">
        <f t="shared" si="3"/>
        <v>18</v>
      </c>
      <c r="E29" s="51"/>
      <c r="F29" s="51"/>
      <c r="G29" s="51">
        <v>4</v>
      </c>
      <c r="H29" s="49">
        <f t="shared" si="0"/>
        <v>14</v>
      </c>
      <c r="I29" s="50">
        <f t="shared" si="4"/>
        <v>2</v>
      </c>
      <c r="J29" s="55"/>
      <c r="K29" s="51"/>
      <c r="L29" s="51"/>
      <c r="M29" s="49">
        <f t="shared" si="1"/>
        <v>2</v>
      </c>
      <c r="N29" s="54">
        <f t="shared" si="2"/>
        <v>16</v>
      </c>
      <c r="O29" s="10"/>
    </row>
    <row r="30" spans="2:15" ht="39.950000000000003" customHeight="1">
      <c r="B30" s="5"/>
      <c r="C30" s="45">
        <v>19</v>
      </c>
      <c r="D30" s="50">
        <f t="shared" si="3"/>
        <v>14</v>
      </c>
      <c r="E30" s="51"/>
      <c r="F30" s="51"/>
      <c r="G30" s="51"/>
      <c r="H30" s="49">
        <f t="shared" si="0"/>
        <v>14</v>
      </c>
      <c r="I30" s="50">
        <f t="shared" si="4"/>
        <v>2</v>
      </c>
      <c r="J30" s="55"/>
      <c r="K30" s="51"/>
      <c r="L30" s="51"/>
      <c r="M30" s="49">
        <f t="shared" si="1"/>
        <v>2</v>
      </c>
      <c r="N30" s="54">
        <f t="shared" si="2"/>
        <v>16</v>
      </c>
      <c r="O30" s="10"/>
    </row>
    <row r="31" spans="2:15" ht="39.950000000000003" customHeight="1">
      <c r="B31" s="5"/>
      <c r="C31" s="45">
        <v>20</v>
      </c>
      <c r="D31" s="50">
        <f t="shared" si="3"/>
        <v>14</v>
      </c>
      <c r="E31" s="51"/>
      <c r="F31" s="51"/>
      <c r="G31" s="51"/>
      <c r="H31" s="49">
        <f t="shared" si="0"/>
        <v>14</v>
      </c>
      <c r="I31" s="50">
        <f t="shared" si="4"/>
        <v>2</v>
      </c>
      <c r="J31" s="55"/>
      <c r="K31" s="51"/>
      <c r="L31" s="51"/>
      <c r="M31" s="49">
        <f t="shared" si="1"/>
        <v>2</v>
      </c>
      <c r="N31" s="54">
        <f t="shared" si="2"/>
        <v>16</v>
      </c>
      <c r="O31" s="10"/>
    </row>
    <row r="32" spans="2:15" ht="39.950000000000003" customHeight="1">
      <c r="B32" s="5"/>
      <c r="C32" s="45">
        <v>21</v>
      </c>
      <c r="D32" s="50">
        <f t="shared" si="3"/>
        <v>14</v>
      </c>
      <c r="E32" s="51"/>
      <c r="F32" s="51"/>
      <c r="G32" s="51"/>
      <c r="H32" s="49">
        <f t="shared" si="0"/>
        <v>14</v>
      </c>
      <c r="I32" s="50">
        <f t="shared" si="4"/>
        <v>2</v>
      </c>
      <c r="J32" s="55"/>
      <c r="K32" s="51"/>
      <c r="L32" s="51"/>
      <c r="M32" s="49">
        <f t="shared" si="1"/>
        <v>2</v>
      </c>
      <c r="N32" s="54">
        <f t="shared" si="2"/>
        <v>16</v>
      </c>
      <c r="O32" s="10"/>
    </row>
    <row r="33" spans="2:15" ht="39.950000000000003" customHeight="1">
      <c r="B33" s="5"/>
      <c r="C33" s="45">
        <v>22</v>
      </c>
      <c r="D33" s="50">
        <f t="shared" si="3"/>
        <v>14</v>
      </c>
      <c r="E33" s="51"/>
      <c r="F33" s="51"/>
      <c r="G33" s="51"/>
      <c r="H33" s="49">
        <f t="shared" si="0"/>
        <v>14</v>
      </c>
      <c r="I33" s="50">
        <f t="shared" si="4"/>
        <v>2</v>
      </c>
      <c r="J33" s="55"/>
      <c r="K33" s="51"/>
      <c r="L33" s="51"/>
      <c r="M33" s="49">
        <f t="shared" si="1"/>
        <v>2</v>
      </c>
      <c r="N33" s="54">
        <f t="shared" si="2"/>
        <v>16</v>
      </c>
      <c r="O33" s="10"/>
    </row>
    <row r="34" spans="2:15" ht="39.950000000000003" customHeight="1">
      <c r="B34" s="5"/>
      <c r="C34" s="45">
        <v>23</v>
      </c>
      <c r="D34" s="50">
        <f t="shared" si="3"/>
        <v>14</v>
      </c>
      <c r="E34" s="51"/>
      <c r="F34" s="51"/>
      <c r="G34" s="51"/>
      <c r="H34" s="49">
        <f t="shared" si="0"/>
        <v>14</v>
      </c>
      <c r="I34" s="50">
        <f t="shared" si="4"/>
        <v>2</v>
      </c>
      <c r="J34" s="55"/>
      <c r="K34" s="51"/>
      <c r="L34" s="51"/>
      <c r="M34" s="49">
        <f t="shared" si="1"/>
        <v>2</v>
      </c>
      <c r="N34" s="54">
        <f t="shared" si="2"/>
        <v>16</v>
      </c>
      <c r="O34" s="10"/>
    </row>
    <row r="35" spans="2:15" ht="39.950000000000003" customHeight="1">
      <c r="B35" s="5"/>
      <c r="C35" s="45">
        <v>24</v>
      </c>
      <c r="D35" s="50">
        <f t="shared" si="3"/>
        <v>14</v>
      </c>
      <c r="E35" s="51"/>
      <c r="F35" s="51"/>
      <c r="G35" s="51"/>
      <c r="H35" s="49">
        <f t="shared" si="0"/>
        <v>14</v>
      </c>
      <c r="I35" s="50">
        <f t="shared" si="4"/>
        <v>2</v>
      </c>
      <c r="J35" s="55"/>
      <c r="K35" s="51"/>
      <c r="L35" s="51"/>
      <c r="M35" s="49">
        <f t="shared" si="1"/>
        <v>2</v>
      </c>
      <c r="N35" s="54">
        <f t="shared" si="2"/>
        <v>16</v>
      </c>
      <c r="O35" s="10"/>
    </row>
    <row r="36" spans="2:15" ht="39.950000000000003" customHeight="1">
      <c r="B36" s="5"/>
      <c r="C36" s="45">
        <v>25</v>
      </c>
      <c r="D36" s="50">
        <f t="shared" si="3"/>
        <v>14</v>
      </c>
      <c r="E36" s="51"/>
      <c r="F36" s="51"/>
      <c r="G36" s="51"/>
      <c r="H36" s="49">
        <f t="shared" si="0"/>
        <v>14</v>
      </c>
      <c r="I36" s="50">
        <f t="shared" si="4"/>
        <v>2</v>
      </c>
      <c r="J36" s="55"/>
      <c r="K36" s="51"/>
      <c r="L36" s="51"/>
      <c r="M36" s="49">
        <f t="shared" si="1"/>
        <v>2</v>
      </c>
      <c r="N36" s="54">
        <f t="shared" si="2"/>
        <v>16</v>
      </c>
      <c r="O36" s="10"/>
    </row>
    <row r="37" spans="2:15" ht="39.950000000000003" customHeight="1">
      <c r="B37" s="5"/>
      <c r="C37" s="45">
        <v>26</v>
      </c>
      <c r="D37" s="50">
        <f t="shared" si="3"/>
        <v>14</v>
      </c>
      <c r="E37" s="51"/>
      <c r="F37" s="51"/>
      <c r="G37" s="51">
        <v>9</v>
      </c>
      <c r="H37" s="49">
        <f t="shared" si="0"/>
        <v>5</v>
      </c>
      <c r="I37" s="50">
        <f t="shared" si="4"/>
        <v>2</v>
      </c>
      <c r="J37" s="55"/>
      <c r="K37" s="51">
        <v>2</v>
      </c>
      <c r="L37" s="51"/>
      <c r="M37" s="49">
        <f t="shared" si="1"/>
        <v>0</v>
      </c>
      <c r="N37" s="54">
        <f t="shared" si="2"/>
        <v>5</v>
      </c>
      <c r="O37" s="10"/>
    </row>
    <row r="38" spans="2:15" ht="39.950000000000003" customHeight="1">
      <c r="B38" s="5"/>
      <c r="C38" s="45">
        <v>27</v>
      </c>
      <c r="D38" s="50">
        <f t="shared" si="3"/>
        <v>5</v>
      </c>
      <c r="E38" s="51"/>
      <c r="F38" s="51"/>
      <c r="G38" s="51"/>
      <c r="H38" s="49">
        <f t="shared" si="0"/>
        <v>5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5</v>
      </c>
      <c r="O38" s="10"/>
    </row>
    <row r="39" spans="2:15" ht="39.950000000000003" customHeight="1">
      <c r="B39" s="5"/>
      <c r="C39" s="45">
        <v>28</v>
      </c>
      <c r="D39" s="50">
        <f t="shared" si="3"/>
        <v>5</v>
      </c>
      <c r="E39" s="51"/>
      <c r="F39" s="51"/>
      <c r="G39" s="51"/>
      <c r="H39" s="49">
        <f t="shared" si="0"/>
        <v>5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</v>
      </c>
      <c r="O39" s="10"/>
    </row>
    <row r="40" spans="2:15" ht="39.950000000000003" customHeight="1">
      <c r="B40" s="5"/>
      <c r="C40" s="45">
        <v>29</v>
      </c>
      <c r="D40" s="50">
        <f t="shared" si="3"/>
        <v>5</v>
      </c>
      <c r="E40" s="51"/>
      <c r="F40" s="51"/>
      <c r="G40" s="51"/>
      <c r="H40" s="49">
        <f t="shared" si="0"/>
        <v>5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</v>
      </c>
      <c r="O40" s="10"/>
    </row>
    <row r="41" spans="2:15" ht="39.950000000000003" customHeight="1">
      <c r="B41" s="5"/>
      <c r="C41" s="45">
        <v>30</v>
      </c>
      <c r="D41" s="50">
        <f t="shared" si="3"/>
        <v>5</v>
      </c>
      <c r="E41" s="51"/>
      <c r="F41" s="51"/>
      <c r="G41" s="51"/>
      <c r="H41" s="49">
        <f t="shared" si="0"/>
        <v>5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</v>
      </c>
      <c r="E42" s="52"/>
      <c r="F42" s="52"/>
      <c r="G42" s="52"/>
      <c r="H42" s="49">
        <f t="shared" si="0"/>
        <v>5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27</v>
      </c>
      <c r="H44" s="22"/>
      <c r="I44" s="11"/>
      <c r="J44" s="57">
        <f>SUM($J12:$J42)</f>
        <v>0</v>
      </c>
      <c r="K44" s="58">
        <f>SUM($K12:$K42)</f>
        <v>2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-0.499984740745262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34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JANUARY  2014</v>
      </c>
      <c r="I5" s="156"/>
      <c r="J5" s="13"/>
      <c r="K5" s="32" t="s">
        <v>3</v>
      </c>
      <c r="L5" s="156" t="str">
        <f ca="1">MID(CELL("FILENAME",$A$1),FIND("]",CELL("FILENAME",$A$1))+1,256)</f>
        <v>PAULANAR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20</v>
      </c>
      <c r="E12" s="48"/>
      <c r="F12" s="48"/>
      <c r="G12" s="48"/>
      <c r="H12" s="49">
        <f>$D12+$E12+$F12-$G12</f>
        <v>20</v>
      </c>
      <c r="I12" s="47"/>
      <c r="J12" s="53"/>
      <c r="K12" s="48"/>
      <c r="L12" s="48"/>
      <c r="M12" s="49">
        <f>$I12+$J12-$K12-$L12</f>
        <v>0</v>
      </c>
      <c r="N12" s="54">
        <f>$H12+$M12</f>
        <v>20</v>
      </c>
      <c r="O12" s="10"/>
    </row>
    <row r="13" spans="2:15" ht="39.950000000000003" customHeight="1">
      <c r="B13" s="5"/>
      <c r="C13" s="45">
        <v>2</v>
      </c>
      <c r="D13" s="50">
        <f>$H12</f>
        <v>20</v>
      </c>
      <c r="E13" s="51"/>
      <c r="F13" s="51"/>
      <c r="G13" s="51"/>
      <c r="H13" s="49">
        <f t="shared" ref="H13:H42" si="0">$D13+$E13+$F13-$G13</f>
        <v>20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20</v>
      </c>
      <c r="E14" s="51"/>
      <c r="F14" s="51"/>
      <c r="G14" s="51"/>
      <c r="H14" s="49">
        <f t="shared" si="0"/>
        <v>20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20</v>
      </c>
      <c r="O14" s="10"/>
    </row>
    <row r="15" spans="2:15" ht="39.950000000000003" customHeight="1">
      <c r="B15" s="5"/>
      <c r="C15" s="45">
        <v>4</v>
      </c>
      <c r="D15" s="50">
        <f t="shared" si="3"/>
        <v>20</v>
      </c>
      <c r="E15" s="51"/>
      <c r="F15" s="51"/>
      <c r="G15" s="51">
        <v>4</v>
      </c>
      <c r="H15" s="49">
        <f t="shared" si="0"/>
        <v>16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16</v>
      </c>
      <c r="O15" s="10"/>
    </row>
    <row r="16" spans="2:15" ht="39.950000000000003" customHeight="1">
      <c r="B16" s="5"/>
      <c r="C16" s="45">
        <v>5</v>
      </c>
      <c r="D16" s="50">
        <f t="shared" si="3"/>
        <v>16</v>
      </c>
      <c r="E16" s="51"/>
      <c r="F16" s="51"/>
      <c r="G16" s="51"/>
      <c r="H16" s="49">
        <f t="shared" si="0"/>
        <v>16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16</v>
      </c>
      <c r="O16" s="10"/>
    </row>
    <row r="17" spans="2:15" ht="39.950000000000003" customHeight="1">
      <c r="B17" s="5"/>
      <c r="C17" s="45">
        <v>6</v>
      </c>
      <c r="D17" s="50">
        <f t="shared" si="3"/>
        <v>16</v>
      </c>
      <c r="E17" s="51">
        <v>24</v>
      </c>
      <c r="F17" s="51"/>
      <c r="G17" s="51"/>
      <c r="H17" s="49">
        <f t="shared" si="0"/>
        <v>40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40</v>
      </c>
      <c r="O17" s="10"/>
    </row>
    <row r="18" spans="2:15" ht="39.950000000000003" customHeight="1">
      <c r="B18" s="5"/>
      <c r="C18" s="45">
        <v>7</v>
      </c>
      <c r="D18" s="50">
        <f t="shared" si="3"/>
        <v>40</v>
      </c>
      <c r="E18" s="51"/>
      <c r="F18" s="51"/>
      <c r="G18" s="51"/>
      <c r="H18" s="49">
        <f t="shared" si="0"/>
        <v>40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40</v>
      </c>
      <c r="O18" s="10"/>
    </row>
    <row r="19" spans="2:15" ht="39.950000000000003" customHeight="1">
      <c r="B19" s="5"/>
      <c r="C19" s="45">
        <v>8</v>
      </c>
      <c r="D19" s="50">
        <f t="shared" si="3"/>
        <v>40</v>
      </c>
      <c r="E19" s="51"/>
      <c r="F19" s="51"/>
      <c r="G19" s="51"/>
      <c r="H19" s="49">
        <f t="shared" si="0"/>
        <v>40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40</v>
      </c>
      <c r="O19" s="10"/>
    </row>
    <row r="20" spans="2:15" ht="39.950000000000003" customHeight="1">
      <c r="B20" s="5"/>
      <c r="C20" s="45">
        <v>9</v>
      </c>
      <c r="D20" s="50">
        <f t="shared" si="3"/>
        <v>40</v>
      </c>
      <c r="E20" s="51"/>
      <c r="F20" s="51"/>
      <c r="G20" s="51"/>
      <c r="H20" s="49">
        <f t="shared" si="0"/>
        <v>40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40</v>
      </c>
      <c r="O20" s="10"/>
    </row>
    <row r="21" spans="2:15" ht="39.950000000000003" customHeight="1">
      <c r="B21" s="5"/>
      <c r="C21" s="45">
        <v>10</v>
      </c>
      <c r="D21" s="50">
        <f t="shared" si="3"/>
        <v>40</v>
      </c>
      <c r="E21" s="51"/>
      <c r="F21" s="51"/>
      <c r="G21" s="51"/>
      <c r="H21" s="49">
        <f t="shared" si="0"/>
        <v>40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40</v>
      </c>
      <c r="O21" s="10"/>
    </row>
    <row r="22" spans="2:15" ht="39.950000000000003" customHeight="1">
      <c r="B22" s="5"/>
      <c r="C22" s="45">
        <v>11</v>
      </c>
      <c r="D22" s="50">
        <f t="shared" si="3"/>
        <v>40</v>
      </c>
      <c r="E22" s="51"/>
      <c r="F22" s="51"/>
      <c r="G22" s="51"/>
      <c r="H22" s="49">
        <f t="shared" si="0"/>
        <v>40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40</v>
      </c>
      <c r="O22" s="10"/>
    </row>
    <row r="23" spans="2:15" ht="39.950000000000003" customHeight="1">
      <c r="B23" s="5"/>
      <c r="C23" s="45">
        <v>12</v>
      </c>
      <c r="D23" s="50">
        <f t="shared" si="3"/>
        <v>40</v>
      </c>
      <c r="E23" s="51"/>
      <c r="F23" s="51"/>
      <c r="G23" s="51"/>
      <c r="H23" s="49">
        <f t="shared" si="0"/>
        <v>40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40</v>
      </c>
      <c r="O23" s="10"/>
    </row>
    <row r="24" spans="2:15" ht="39.950000000000003" customHeight="1">
      <c r="B24" s="5"/>
      <c r="C24" s="45">
        <v>13</v>
      </c>
      <c r="D24" s="50">
        <f t="shared" si="3"/>
        <v>40</v>
      </c>
      <c r="E24" s="51"/>
      <c r="F24" s="51"/>
      <c r="G24" s="51"/>
      <c r="H24" s="49">
        <f t="shared" si="0"/>
        <v>40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40</v>
      </c>
      <c r="O24" s="10"/>
    </row>
    <row r="25" spans="2:15" ht="39.950000000000003" customHeight="1">
      <c r="B25" s="5"/>
      <c r="C25" s="45">
        <v>14</v>
      </c>
      <c r="D25" s="50">
        <f t="shared" si="3"/>
        <v>40</v>
      </c>
      <c r="E25" s="51"/>
      <c r="F25" s="51"/>
      <c r="G25" s="51"/>
      <c r="H25" s="49">
        <f t="shared" si="0"/>
        <v>40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40</v>
      </c>
      <c r="O25" s="10"/>
    </row>
    <row r="26" spans="2:15" ht="39.950000000000003" customHeight="1">
      <c r="B26" s="5"/>
      <c r="C26" s="45">
        <v>15</v>
      </c>
      <c r="D26" s="50">
        <f t="shared" si="3"/>
        <v>40</v>
      </c>
      <c r="E26" s="51"/>
      <c r="F26" s="51"/>
      <c r="G26" s="51"/>
      <c r="H26" s="49">
        <f t="shared" si="0"/>
        <v>40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40</v>
      </c>
      <c r="O26" s="10"/>
    </row>
    <row r="27" spans="2:15" ht="39.950000000000003" customHeight="1">
      <c r="B27" s="5"/>
      <c r="C27" s="45">
        <v>16</v>
      </c>
      <c r="D27" s="50">
        <f t="shared" si="3"/>
        <v>40</v>
      </c>
      <c r="E27" s="51"/>
      <c r="F27" s="51"/>
      <c r="G27" s="51"/>
      <c r="H27" s="49">
        <f t="shared" si="0"/>
        <v>40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40</v>
      </c>
      <c r="O27" s="10"/>
    </row>
    <row r="28" spans="2:15" ht="39.950000000000003" customHeight="1">
      <c r="B28" s="5"/>
      <c r="C28" s="45">
        <v>17</v>
      </c>
      <c r="D28" s="50">
        <f t="shared" si="3"/>
        <v>40</v>
      </c>
      <c r="E28" s="51"/>
      <c r="F28" s="51"/>
      <c r="G28" s="51"/>
      <c r="H28" s="49">
        <f t="shared" si="0"/>
        <v>40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40</v>
      </c>
      <c r="O28" s="10"/>
    </row>
    <row r="29" spans="2:15" ht="39.950000000000003" customHeight="1">
      <c r="B29" s="5"/>
      <c r="C29" s="45">
        <v>18</v>
      </c>
      <c r="D29" s="50">
        <f t="shared" si="3"/>
        <v>40</v>
      </c>
      <c r="E29" s="51"/>
      <c r="F29" s="51"/>
      <c r="G29" s="51"/>
      <c r="H29" s="49">
        <f t="shared" si="0"/>
        <v>40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40</v>
      </c>
      <c r="O29" s="10"/>
    </row>
    <row r="30" spans="2:15" ht="39.950000000000003" customHeight="1">
      <c r="B30" s="5"/>
      <c r="C30" s="45">
        <v>19</v>
      </c>
      <c r="D30" s="50">
        <f t="shared" si="3"/>
        <v>40</v>
      </c>
      <c r="E30" s="51"/>
      <c r="F30" s="51"/>
      <c r="G30" s="51">
        <v>10</v>
      </c>
      <c r="H30" s="49">
        <f t="shared" si="0"/>
        <v>30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30</v>
      </c>
      <c r="O30" s="10"/>
    </row>
    <row r="31" spans="2:15" ht="39.950000000000003" customHeight="1">
      <c r="B31" s="5"/>
      <c r="C31" s="45">
        <v>20</v>
      </c>
      <c r="D31" s="50">
        <f t="shared" si="3"/>
        <v>30</v>
      </c>
      <c r="E31" s="51"/>
      <c r="F31" s="51"/>
      <c r="G31" s="51"/>
      <c r="H31" s="49">
        <f t="shared" si="0"/>
        <v>30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30</v>
      </c>
      <c r="O31" s="10"/>
    </row>
    <row r="32" spans="2:15" ht="39.950000000000003" customHeight="1">
      <c r="B32" s="5"/>
      <c r="C32" s="45">
        <v>21</v>
      </c>
      <c r="D32" s="50">
        <f t="shared" si="3"/>
        <v>30</v>
      </c>
      <c r="E32" s="51"/>
      <c r="F32" s="51"/>
      <c r="G32" s="51"/>
      <c r="H32" s="49">
        <f t="shared" si="0"/>
        <v>30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30</v>
      </c>
      <c r="O32" s="10"/>
    </row>
    <row r="33" spans="2:15" ht="39.950000000000003" customHeight="1">
      <c r="B33" s="5"/>
      <c r="C33" s="45">
        <v>22</v>
      </c>
      <c r="D33" s="50">
        <f t="shared" si="3"/>
        <v>30</v>
      </c>
      <c r="E33" s="51">
        <v>48</v>
      </c>
      <c r="F33" s="51"/>
      <c r="G33" s="51"/>
      <c r="H33" s="49">
        <f t="shared" si="0"/>
        <v>78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78</v>
      </c>
      <c r="O33" s="10"/>
    </row>
    <row r="34" spans="2:15" ht="39.950000000000003" customHeight="1">
      <c r="B34" s="5"/>
      <c r="C34" s="45">
        <v>23</v>
      </c>
      <c r="D34" s="50">
        <f t="shared" si="3"/>
        <v>78</v>
      </c>
      <c r="E34" s="51"/>
      <c r="F34" s="51"/>
      <c r="G34" s="51"/>
      <c r="H34" s="49">
        <f t="shared" si="0"/>
        <v>78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78</v>
      </c>
      <c r="O34" s="10"/>
    </row>
    <row r="35" spans="2:15" ht="39.950000000000003" customHeight="1">
      <c r="B35" s="5"/>
      <c r="C35" s="45">
        <v>24</v>
      </c>
      <c r="D35" s="50">
        <f t="shared" si="3"/>
        <v>78</v>
      </c>
      <c r="E35" s="51"/>
      <c r="F35" s="51"/>
      <c r="G35" s="51">
        <v>1</v>
      </c>
      <c r="H35" s="49">
        <f t="shared" si="0"/>
        <v>77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77</v>
      </c>
      <c r="O35" s="10"/>
    </row>
    <row r="36" spans="2:15" ht="39.950000000000003" customHeight="1">
      <c r="B36" s="5"/>
      <c r="C36" s="45">
        <v>25</v>
      </c>
      <c r="D36" s="50">
        <f t="shared" si="3"/>
        <v>77</v>
      </c>
      <c r="E36" s="51"/>
      <c r="F36" s="51"/>
      <c r="G36" s="51"/>
      <c r="H36" s="49">
        <f t="shared" si="0"/>
        <v>77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77</v>
      </c>
      <c r="O36" s="10"/>
    </row>
    <row r="37" spans="2:15" ht="39.950000000000003" customHeight="1">
      <c r="B37" s="5"/>
      <c r="C37" s="45">
        <v>26</v>
      </c>
      <c r="D37" s="50">
        <f t="shared" si="3"/>
        <v>77</v>
      </c>
      <c r="E37" s="51"/>
      <c r="F37" s="51"/>
      <c r="G37" s="51">
        <v>5</v>
      </c>
      <c r="H37" s="49">
        <f t="shared" si="0"/>
        <v>72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72</v>
      </c>
      <c r="O37" s="10"/>
    </row>
    <row r="38" spans="2:15" ht="39.950000000000003" customHeight="1">
      <c r="B38" s="5"/>
      <c r="C38" s="45">
        <v>27</v>
      </c>
      <c r="D38" s="50">
        <f t="shared" si="3"/>
        <v>72</v>
      </c>
      <c r="E38" s="51"/>
      <c r="F38" s="51"/>
      <c r="G38" s="51"/>
      <c r="H38" s="49">
        <f t="shared" si="0"/>
        <v>72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72</v>
      </c>
      <c r="O38" s="10"/>
    </row>
    <row r="39" spans="2:15" ht="39.950000000000003" customHeight="1">
      <c r="B39" s="5"/>
      <c r="C39" s="45">
        <v>28</v>
      </c>
      <c r="D39" s="50">
        <f t="shared" si="3"/>
        <v>72</v>
      </c>
      <c r="E39" s="51"/>
      <c r="F39" s="51"/>
      <c r="G39" s="51"/>
      <c r="H39" s="49">
        <f t="shared" si="0"/>
        <v>72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72</v>
      </c>
      <c r="O39" s="10"/>
    </row>
    <row r="40" spans="2:15" ht="39.950000000000003" customHeight="1">
      <c r="B40" s="5"/>
      <c r="C40" s="45">
        <v>29</v>
      </c>
      <c r="D40" s="50">
        <f t="shared" si="3"/>
        <v>72</v>
      </c>
      <c r="E40" s="51"/>
      <c r="F40" s="51"/>
      <c r="G40" s="51"/>
      <c r="H40" s="49">
        <f t="shared" si="0"/>
        <v>72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72</v>
      </c>
      <c r="O40" s="10"/>
    </row>
    <row r="41" spans="2:15" ht="39.950000000000003" customHeight="1">
      <c r="B41" s="5"/>
      <c r="C41" s="45">
        <v>30</v>
      </c>
      <c r="D41" s="50">
        <f t="shared" si="3"/>
        <v>72</v>
      </c>
      <c r="E41" s="51"/>
      <c r="F41" s="51"/>
      <c r="G41" s="51"/>
      <c r="H41" s="49">
        <f t="shared" si="0"/>
        <v>72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72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72</v>
      </c>
      <c r="E42" s="52"/>
      <c r="F42" s="52"/>
      <c r="G42" s="52">
        <v>1</v>
      </c>
      <c r="H42" s="49">
        <f t="shared" si="0"/>
        <v>71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71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21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zoomScale="75" zoomScaleNormal="75" workbookViewId="0">
      <pane ySplit="13" topLeftCell="A14" activePane="bottomLeft" state="frozen"/>
      <selection pane="bottomLeft" activeCell="G21" sqref="G21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KDA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JANUARY  2014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41640</v>
      </c>
      <c r="I12" s="98">
        <f ca="1">IFERROR(IF(MONTH(H$12+1)=MONTH($H$12),H$12+1,""),"")</f>
        <v>41641</v>
      </c>
      <c r="J12" s="98">
        <f t="shared" ref="J12:AK12" ca="1" si="0">IFERROR(IF(MONTH(I$12+1)=MONTH($H$12),I$12+1,""),"")</f>
        <v>41642</v>
      </c>
      <c r="K12" s="98">
        <f t="shared" ca="1" si="0"/>
        <v>41643</v>
      </c>
      <c r="L12" s="98">
        <f t="shared" ca="1" si="0"/>
        <v>41644</v>
      </c>
      <c r="M12" s="98">
        <f t="shared" ca="1" si="0"/>
        <v>41645</v>
      </c>
      <c r="N12" s="98">
        <f t="shared" ca="1" si="0"/>
        <v>41646</v>
      </c>
      <c r="O12" s="98">
        <f t="shared" ca="1" si="0"/>
        <v>41647</v>
      </c>
      <c r="P12" s="98">
        <f t="shared" ca="1" si="0"/>
        <v>41648</v>
      </c>
      <c r="Q12" s="98">
        <f t="shared" ca="1" si="0"/>
        <v>41649</v>
      </c>
      <c r="R12" s="98">
        <f t="shared" ca="1" si="0"/>
        <v>41650</v>
      </c>
      <c r="S12" s="98">
        <f t="shared" ca="1" si="0"/>
        <v>41651</v>
      </c>
      <c r="T12" s="98">
        <f t="shared" ca="1" si="0"/>
        <v>41652</v>
      </c>
      <c r="U12" s="98">
        <f t="shared" ca="1" si="0"/>
        <v>41653</v>
      </c>
      <c r="V12" s="98">
        <f t="shared" ca="1" si="0"/>
        <v>41654</v>
      </c>
      <c r="W12" s="98">
        <f t="shared" ca="1" si="0"/>
        <v>41655</v>
      </c>
      <c r="X12" s="98">
        <f t="shared" ca="1" si="0"/>
        <v>41656</v>
      </c>
      <c r="Y12" s="98">
        <f t="shared" ca="1" si="0"/>
        <v>41657</v>
      </c>
      <c r="Z12" s="98">
        <f t="shared" ca="1" si="0"/>
        <v>41658</v>
      </c>
      <c r="AA12" s="98">
        <f t="shared" ca="1" si="0"/>
        <v>41659</v>
      </c>
      <c r="AB12" s="98">
        <f ca="1">IFERROR(IF(MONTH(AA$12+1)=MONTH($H$12),AA$12+1,""),"")</f>
        <v>41660</v>
      </c>
      <c r="AC12" s="98">
        <f t="shared" ca="1" si="0"/>
        <v>41661</v>
      </c>
      <c r="AD12" s="98">
        <f t="shared" ca="1" si="0"/>
        <v>41662</v>
      </c>
      <c r="AE12" s="98">
        <f t="shared" ca="1" si="0"/>
        <v>41663</v>
      </c>
      <c r="AF12" s="98">
        <f t="shared" ca="1" si="0"/>
        <v>41664</v>
      </c>
      <c r="AG12" s="98">
        <f t="shared" ca="1" si="0"/>
        <v>41665</v>
      </c>
      <c r="AH12" s="98">
        <f t="shared" ca="1" si="0"/>
        <v>41666</v>
      </c>
      <c r="AI12" s="98">
        <f ca="1">IFERROR(IF(MONTH(AH$12+1)=MONTH($H$12),AH$12+1,""),"")</f>
        <v>41667</v>
      </c>
      <c r="AJ12" s="98">
        <f t="shared" ca="1" si="0"/>
        <v>41668</v>
      </c>
      <c r="AK12" s="98">
        <f t="shared" ca="1" si="0"/>
        <v>41669</v>
      </c>
      <c r="AL12" s="98">
        <f ca="1">IFERROR(IF(MONTH(AK$12+1)=MONTH($H$12),AK$12+1,""),"")</f>
        <v>41670</v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>
        <v>0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0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0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>
        <v>0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0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0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0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0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0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0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0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0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0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>
        <v>0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0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0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0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0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>
        <v>0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0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0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0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0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0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0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0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0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>
        <v>0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>
        <v>0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0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0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0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0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0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0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0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0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0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0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>
        <v>0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0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0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0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0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>
        <v>0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>
        <v>0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>
        <v>0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0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>
        <v>0</v>
      </c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0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0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0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0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0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>
        <v>0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TIGER</vt:lpstr>
      <vt:lpstr>HEINEKEN</vt:lpstr>
      <vt:lpstr>GUINNESS</vt:lpstr>
      <vt:lpstr>CIGARETTES</vt:lpstr>
      <vt:lpstr>HOEGAARDEN</vt:lpstr>
      <vt:lpstr>APPLE CIDER</vt:lpstr>
      <vt:lpstr>STRONGBOW</vt:lpstr>
      <vt:lpstr>PAULANAR</vt:lpstr>
      <vt:lpstr>LIQUOR AND WINE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2013-10-29T02:11:00Z</cp:lastPrinted>
  <dcterms:created xsi:type="dcterms:W3CDTF">2011-06-21T05:37:30Z</dcterms:created>
  <dcterms:modified xsi:type="dcterms:W3CDTF">2014-02-12T04:10:18Z</dcterms:modified>
</cp:coreProperties>
</file>