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0" yWindow="27855" windowWidth="15480" windowHeight="1155" tabRatio="708" activeTab="5"/>
  </bookViews>
  <sheets>
    <sheet name="Chart1" sheetId="14" r:id="rId1"/>
    <sheet name="TIGER" sheetId="3" r:id="rId2"/>
    <sheet name="HEINEKEN" sheetId="2" r:id="rId3"/>
    <sheet name="GUINNESS" sheetId="1" r:id="rId4"/>
    <sheet name="CIGARETTES" sheetId="4" r:id="rId5"/>
    <sheet name="HOEGAARDEN" sheetId="11" r:id="rId6"/>
    <sheet name="APPLE CIDER" sheetId="12" r:id="rId7"/>
    <sheet name="STRONGBOW" sheetId="10" r:id="rId8"/>
    <sheet name="PAULANAR" sheetId="13" r:id="rId9"/>
    <sheet name="LIQUOR AND WINE" sheetId="5" state="hidden" r:id="rId10"/>
  </sheets>
  <externalReferences>
    <externalReference r:id="rId11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9">'LIQUOR AND WINE'!$B$2:$AM$113</definedName>
    <definedName name="_xlnm.Print_Titles" localSheetId="9">'LIQUOR AND WINE'!$2:$13</definedName>
  </definedNames>
  <calcPr calcId="124519"/>
</workbook>
</file>

<file path=xl/calcChain.xml><?xml version="1.0" encoding="utf-8"?>
<calcChain xmlns="http://schemas.openxmlformats.org/spreadsheetml/2006/main">
  <c r="L44" i="1"/>
  <c r="K44"/>
  <c r="J44"/>
  <c r="G44"/>
  <c r="F44"/>
  <c r="E44"/>
  <c r="AM110" i="5" l="1"/>
  <c r="AM109"/>
  <c r="AM111" s="1"/>
  <c r="AM107"/>
  <c r="AM106"/>
  <c r="AM108" s="1"/>
  <c r="AM101"/>
  <c r="AM100"/>
  <c r="AM102" s="1"/>
  <c r="AM98"/>
  <c r="AM97"/>
  <c r="AM99" s="1"/>
  <c r="AM95"/>
  <c r="AM94"/>
  <c r="AM96" s="1"/>
  <c r="AM92"/>
  <c r="AM91"/>
  <c r="AM93" s="1"/>
  <c r="AM89"/>
  <c r="AM88"/>
  <c r="AM90" s="1"/>
  <c r="AM86"/>
  <c r="AM85"/>
  <c r="AM87" s="1"/>
  <c r="AM83"/>
  <c r="AM82"/>
  <c r="AM84" s="1"/>
  <c r="AM80"/>
  <c r="AM79"/>
  <c r="AM81" s="1"/>
  <c r="AM77"/>
  <c r="AM76"/>
  <c r="AM78" s="1"/>
  <c r="AM74"/>
  <c r="AM73"/>
  <c r="AM75" s="1"/>
  <c r="AM68"/>
  <c r="AM67"/>
  <c r="AM69" s="1"/>
  <c r="AM65"/>
  <c r="AM64"/>
  <c r="AM66" s="1"/>
  <c r="AM62"/>
  <c r="AM61"/>
  <c r="AM63" s="1"/>
  <c r="AM59"/>
  <c r="AM58"/>
  <c r="AM60" s="1"/>
  <c r="AM56"/>
  <c r="AM55"/>
  <c r="AM57" s="1"/>
  <c r="AM53"/>
  <c r="AM52"/>
  <c r="AM54" s="1"/>
  <c r="AM50"/>
  <c r="AM49"/>
  <c r="AM51" s="1"/>
  <c r="AM47"/>
  <c r="AM46"/>
  <c r="AM48" s="1"/>
  <c r="AM44"/>
  <c r="AM43"/>
  <c r="AM45" s="1"/>
  <c r="AM41"/>
  <c r="AM40"/>
  <c r="AM42" s="1"/>
  <c r="AM38"/>
  <c r="AM37"/>
  <c r="AM39" s="1"/>
  <c r="AM32"/>
  <c r="AM31"/>
  <c r="AM33" s="1"/>
  <c r="AM29"/>
  <c r="AM28"/>
  <c r="AM30" s="1"/>
  <c r="AM26"/>
  <c r="AM25"/>
  <c r="AM27" s="1"/>
  <c r="AM23"/>
  <c r="AM22"/>
  <c r="AM24" s="1"/>
  <c r="AM20"/>
  <c r="AM19"/>
  <c r="AM21" s="1"/>
  <c r="AM17"/>
  <c r="AM16"/>
  <c r="AM18" s="1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13"/>
  <c r="K44"/>
  <c r="J44"/>
  <c r="G44"/>
  <c r="F44"/>
  <c r="E44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M12"/>
  <c r="H12"/>
  <c r="D13" s="1"/>
  <c r="H13" s="1"/>
  <c r="N13" s="1"/>
  <c r="L5"/>
  <c r="L44" i="10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D14" s="1"/>
  <c r="H14" s="1"/>
  <c r="L5"/>
  <c r="L44" i="12"/>
  <c r="K44"/>
  <c r="J44"/>
  <c r="G44"/>
  <c r="F44"/>
  <c r="E44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M12"/>
  <c r="H12"/>
  <c r="D13" s="1"/>
  <c r="H13" s="1"/>
  <c r="L5"/>
  <c r="L44" i="1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4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M12" i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H5"/>
  <c r="D5"/>
  <c r="L44" i="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N13" i="4" l="1"/>
  <c r="N12" i="11"/>
  <c r="D13"/>
  <c r="H13" s="1"/>
  <c r="N12" i="1"/>
  <c r="D5" i="13"/>
  <c r="H5" i="2"/>
  <c r="D13" i="1"/>
  <c r="H13" s="1"/>
  <c r="D14" s="1"/>
  <c r="H14" s="1"/>
  <c r="N14" s="1"/>
  <c r="N13" i="2"/>
  <c r="D14"/>
  <c r="H14" s="1"/>
  <c r="N12"/>
  <c r="N12" i="4"/>
  <c r="D14"/>
  <c r="H14" s="1"/>
  <c r="N13" i="1"/>
  <c r="D14" i="11"/>
  <c r="H14" s="1"/>
  <c r="N13"/>
  <c r="N13" i="12"/>
  <c r="D14"/>
  <c r="H14" s="1"/>
  <c r="N12"/>
  <c r="N14" i="10"/>
  <c r="D15"/>
  <c r="H15" s="1"/>
  <c r="N12"/>
  <c r="N13"/>
  <c r="N12" i="13"/>
  <c r="D14"/>
  <c r="H14" s="1"/>
  <c r="N13" i="3"/>
  <c r="D14"/>
  <c r="H14" s="1"/>
  <c r="N12"/>
  <c r="D5"/>
  <c r="D5" i="11"/>
  <c r="D5" i="10"/>
  <c r="D6" i="5"/>
  <c r="D5" i="2"/>
  <c r="D5" i="4"/>
  <c r="D5" i="12"/>
  <c r="H5" i="4"/>
  <c r="H5" i="11"/>
  <c r="H5" i="12"/>
  <c r="H5" i="10"/>
  <c r="H5" i="13"/>
  <c r="D8" i="5"/>
  <c r="H5" i="3"/>
  <c r="D15" i="1" l="1"/>
  <c r="H15" s="1"/>
  <c r="D16" s="1"/>
  <c r="H16" s="1"/>
  <c r="D15" i="12"/>
  <c r="H15" s="1"/>
  <c r="N14"/>
  <c r="D15" i="2"/>
  <c r="H15" s="1"/>
  <c r="N14"/>
  <c r="D15" i="13"/>
  <c r="H15" s="1"/>
  <c r="N14"/>
  <c r="D16" i="10"/>
  <c r="H16" s="1"/>
  <c r="N15"/>
  <c r="N14" i="11"/>
  <c r="D15"/>
  <c r="H15" s="1"/>
  <c r="D15" i="4"/>
  <c r="H15" s="1"/>
  <c r="N14"/>
  <c r="D15" i="3"/>
  <c r="H15" s="1"/>
  <c r="N14"/>
  <c r="N15" i="1" l="1"/>
  <c r="D16" i="11"/>
  <c r="H16" s="1"/>
  <c r="N15"/>
  <c r="N15" i="4"/>
  <c r="D16"/>
  <c r="H16" s="1"/>
  <c r="N16" i="10"/>
  <c r="D17"/>
  <c r="H17" s="1"/>
  <c r="N15" i="13"/>
  <c r="D16"/>
  <c r="H16" s="1"/>
  <c r="N16" i="1"/>
  <c r="D17"/>
  <c r="H17" s="1"/>
  <c r="N15" i="2"/>
  <c r="D16"/>
  <c r="H16" s="1"/>
  <c r="N15" i="12"/>
  <c r="D16"/>
  <c r="H16" s="1"/>
  <c r="N15" i="3"/>
  <c r="D16"/>
  <c r="H16" s="1"/>
  <c r="D17" i="12" l="1"/>
  <c r="H17" s="1"/>
  <c r="N16"/>
  <c r="D18" i="1"/>
  <c r="H18" s="1"/>
  <c r="N17"/>
  <c r="D17" i="13"/>
  <c r="H17" s="1"/>
  <c r="N16"/>
  <c r="D18" i="10"/>
  <c r="H18" s="1"/>
  <c r="N17"/>
  <c r="D17" i="4"/>
  <c r="H17" s="1"/>
  <c r="N16"/>
  <c r="D17" i="2"/>
  <c r="H17" s="1"/>
  <c r="N16"/>
  <c r="N16" i="11"/>
  <c r="D17"/>
  <c r="H17" s="1"/>
  <c r="D17" i="3"/>
  <c r="H17" s="1"/>
  <c r="N16"/>
  <c r="D18" i="11" l="1"/>
  <c r="H18" s="1"/>
  <c r="N17"/>
  <c r="N17" i="2"/>
  <c r="D18"/>
  <c r="H18" s="1"/>
  <c r="N17" i="4"/>
  <c r="D18"/>
  <c r="H18" s="1"/>
  <c r="N18" i="10"/>
  <c r="D19"/>
  <c r="H19" s="1"/>
  <c r="N17" i="13"/>
  <c r="D18"/>
  <c r="H18" s="1"/>
  <c r="N18" i="1"/>
  <c r="D19"/>
  <c r="H19" s="1"/>
  <c r="N17" i="12"/>
  <c r="D18"/>
  <c r="H18" s="1"/>
  <c r="N17" i="3"/>
  <c r="D18"/>
  <c r="H18" s="1"/>
  <c r="D19" i="12" l="1"/>
  <c r="H19" s="1"/>
  <c r="N18"/>
  <c r="D19" i="13"/>
  <c r="H19" s="1"/>
  <c r="N18"/>
  <c r="D20" i="10"/>
  <c r="H20" s="1"/>
  <c r="N19"/>
  <c r="D19" i="4"/>
  <c r="H19" s="1"/>
  <c r="N18"/>
  <c r="D19" i="2"/>
  <c r="H19" s="1"/>
  <c r="N18"/>
  <c r="D20" i="1"/>
  <c r="H20" s="1"/>
  <c r="N19"/>
  <c r="N18" i="11"/>
  <c r="D19"/>
  <c r="H19" s="1"/>
  <c r="D19" i="3"/>
  <c r="H19" s="1"/>
  <c r="N18"/>
  <c r="D20" i="11" l="1"/>
  <c r="H20" s="1"/>
  <c r="N19"/>
  <c r="N20" i="1"/>
  <c r="D21"/>
  <c r="H21" s="1"/>
  <c r="N19" i="2"/>
  <c r="D20"/>
  <c r="H20" s="1"/>
  <c r="N19" i="4"/>
  <c r="D20"/>
  <c r="H20" s="1"/>
  <c r="N20" i="10"/>
  <c r="D21"/>
  <c r="H21" s="1"/>
  <c r="N19" i="13"/>
  <c r="D20"/>
  <c r="H20" s="1"/>
  <c r="N19" i="12"/>
  <c r="D20"/>
  <c r="H20" s="1"/>
  <c r="N19" i="3"/>
  <c r="D20"/>
  <c r="H20" s="1"/>
  <c r="D21" i="12" l="1"/>
  <c r="H21" s="1"/>
  <c r="N20"/>
  <c r="D22" i="10"/>
  <c r="H22" s="1"/>
  <c r="N21"/>
  <c r="D21" i="4"/>
  <c r="H21" s="1"/>
  <c r="N20"/>
  <c r="D21" i="2"/>
  <c r="H21" s="1"/>
  <c r="N20"/>
  <c r="D22" i="1"/>
  <c r="H22" s="1"/>
  <c r="N21"/>
  <c r="D21" i="13"/>
  <c r="H21" s="1"/>
  <c r="N20"/>
  <c r="N20" i="11"/>
  <c r="D21"/>
  <c r="H21" s="1"/>
  <c r="D21" i="3"/>
  <c r="H21" s="1"/>
  <c r="N20"/>
  <c r="D22" i="11" l="1"/>
  <c r="H22" s="1"/>
  <c r="N21"/>
  <c r="N21" i="13"/>
  <c r="D22"/>
  <c r="H22" s="1"/>
  <c r="N22" i="1"/>
  <c r="D23"/>
  <c r="H23" s="1"/>
  <c r="N21" i="2"/>
  <c r="D22"/>
  <c r="H22" s="1"/>
  <c r="N21" i="4"/>
  <c r="D22"/>
  <c r="H22" s="1"/>
  <c r="N22" i="10"/>
  <c r="D23"/>
  <c r="H23" s="1"/>
  <c r="N21" i="12"/>
  <c r="D22"/>
  <c r="H22" s="1"/>
  <c r="N21" i="3"/>
  <c r="D22"/>
  <c r="H22" s="1"/>
  <c r="D23" i="12" l="1"/>
  <c r="H23" s="1"/>
  <c r="N22"/>
  <c r="D23" i="4"/>
  <c r="H23" s="1"/>
  <c r="N22"/>
  <c r="D23" i="2"/>
  <c r="H23" s="1"/>
  <c r="N22"/>
  <c r="D24" i="1"/>
  <c r="H24" s="1"/>
  <c r="N23"/>
  <c r="D23" i="13"/>
  <c r="H23" s="1"/>
  <c r="N22"/>
  <c r="D24" i="10"/>
  <c r="H24" s="1"/>
  <c r="N23"/>
  <c r="N22" i="11"/>
  <c r="D23"/>
  <c r="H23" s="1"/>
  <c r="D23" i="3"/>
  <c r="H23" s="1"/>
  <c r="N22"/>
  <c r="D24" i="11" l="1"/>
  <c r="H24" s="1"/>
  <c r="N23"/>
  <c r="N24" i="10"/>
  <c r="D25"/>
  <c r="H25" s="1"/>
  <c r="N23" i="13"/>
  <c r="D24"/>
  <c r="H24" s="1"/>
  <c r="N24" i="1"/>
  <c r="D25"/>
  <c r="H25" s="1"/>
  <c r="N23" i="2"/>
  <c r="D24"/>
  <c r="H24" s="1"/>
  <c r="N23" i="4"/>
  <c r="D24"/>
  <c r="H24" s="1"/>
  <c r="N23" i="12"/>
  <c r="D24"/>
  <c r="H24" s="1"/>
  <c r="N23" i="3"/>
  <c r="D24"/>
  <c r="H24" s="1"/>
  <c r="D25" i="4" l="1"/>
  <c r="H25" s="1"/>
  <c r="N24"/>
  <c r="D25" i="2"/>
  <c r="H25" s="1"/>
  <c r="N24"/>
  <c r="D26" i="1"/>
  <c r="H26" s="1"/>
  <c r="N25"/>
  <c r="D25" i="13"/>
  <c r="H25" s="1"/>
  <c r="N24"/>
  <c r="D26" i="10"/>
  <c r="H26" s="1"/>
  <c r="N25"/>
  <c r="D25" i="12"/>
  <c r="H25" s="1"/>
  <c r="N24"/>
  <c r="N24" i="11"/>
  <c r="D25"/>
  <c r="H25" s="1"/>
  <c r="D25" i="3"/>
  <c r="H25" s="1"/>
  <c r="N24"/>
  <c r="D26" i="11" l="1"/>
  <c r="H26" s="1"/>
  <c r="N25"/>
  <c r="D26" i="12"/>
  <c r="H26" s="1"/>
  <c r="N25"/>
  <c r="N26" i="10"/>
  <c r="D27"/>
  <c r="H27" s="1"/>
  <c r="N25" i="13"/>
  <c r="D26"/>
  <c r="H26" s="1"/>
  <c r="N26" i="1"/>
  <c r="D27"/>
  <c r="H27" s="1"/>
  <c r="N25" i="2"/>
  <c r="D26"/>
  <c r="H26" s="1"/>
  <c r="N25" i="4"/>
  <c r="D26"/>
  <c r="H26" s="1"/>
  <c r="N25" i="3"/>
  <c r="D26"/>
  <c r="H26" s="1"/>
  <c r="D27" i="4" l="1"/>
  <c r="H27" s="1"/>
  <c r="N26"/>
  <c r="D28" i="1"/>
  <c r="H28" s="1"/>
  <c r="N27"/>
  <c r="D27" i="13"/>
  <c r="H27" s="1"/>
  <c r="N26"/>
  <c r="D28" i="10"/>
  <c r="H28" s="1"/>
  <c r="N27"/>
  <c r="D27" i="2"/>
  <c r="H27" s="1"/>
  <c r="N26"/>
  <c r="N26" i="12"/>
  <c r="D27"/>
  <c r="H27" s="1"/>
  <c r="N26" i="11"/>
  <c r="D27"/>
  <c r="H27" s="1"/>
  <c r="D27" i="3"/>
  <c r="H27" s="1"/>
  <c r="N26"/>
  <c r="D28" i="11" l="1"/>
  <c r="H28" s="1"/>
  <c r="N27"/>
  <c r="D28" i="12"/>
  <c r="H28" s="1"/>
  <c r="N27"/>
  <c r="N27" i="2"/>
  <c r="D28"/>
  <c r="H28" s="1"/>
  <c r="N28" i="10"/>
  <c r="D29"/>
  <c r="H29" s="1"/>
  <c r="N27" i="13"/>
  <c r="D28"/>
  <c r="H28" s="1"/>
  <c r="D29" i="1"/>
  <c r="H29" s="1"/>
  <c r="N28"/>
  <c r="N27" i="4"/>
  <c r="D28"/>
  <c r="H28" s="1"/>
  <c r="N27" i="3"/>
  <c r="D28"/>
  <c r="H28" s="1"/>
  <c r="N28" i="4" l="1"/>
  <c r="D29"/>
  <c r="H29" s="1"/>
  <c r="D29" i="13"/>
  <c r="H29" s="1"/>
  <c r="N28"/>
  <c r="D30" i="10"/>
  <c r="H30" s="1"/>
  <c r="N29"/>
  <c r="N28" i="2"/>
  <c r="D29"/>
  <c r="H29" s="1"/>
  <c r="D30" i="1"/>
  <c r="H30" s="1"/>
  <c r="N29"/>
  <c r="N28" i="12"/>
  <c r="D29"/>
  <c r="H29" s="1"/>
  <c r="N28" i="11"/>
  <c r="D29"/>
  <c r="H29" s="1"/>
  <c r="D29" i="3"/>
  <c r="H29" s="1"/>
  <c r="N28"/>
  <c r="N29" i="11" l="1"/>
  <c r="D30"/>
  <c r="H30" s="1"/>
  <c r="D30" i="12"/>
  <c r="H30" s="1"/>
  <c r="N29"/>
  <c r="N29" i="2"/>
  <c r="D30"/>
  <c r="H30" s="1"/>
  <c r="N29" i="4"/>
  <c r="D30"/>
  <c r="H30" s="1"/>
  <c r="D31" i="1"/>
  <c r="H31" s="1"/>
  <c r="N30"/>
  <c r="D31" i="10"/>
  <c r="H31" s="1"/>
  <c r="N30"/>
  <c r="N29" i="13"/>
  <c r="D30"/>
  <c r="H30" s="1"/>
  <c r="N29" i="3"/>
  <c r="D30"/>
  <c r="H30" s="1"/>
  <c r="N30" i="4" l="1"/>
  <c r="D31"/>
  <c r="H31" s="1"/>
  <c r="D31" i="2"/>
  <c r="H31" s="1"/>
  <c r="N30"/>
  <c r="N30" i="11"/>
  <c r="D31"/>
  <c r="H31" s="1"/>
  <c r="N30" i="13"/>
  <c r="D31"/>
  <c r="H31" s="1"/>
  <c r="D32" i="10"/>
  <c r="H32" s="1"/>
  <c r="N31"/>
  <c r="N31" i="1"/>
  <c r="D32"/>
  <c r="H32" s="1"/>
  <c r="N30" i="12"/>
  <c r="D31"/>
  <c r="H31" s="1"/>
  <c r="D31" i="3"/>
  <c r="H31" s="1"/>
  <c r="N30"/>
  <c r="N32" i="1" l="1"/>
  <c r="D33"/>
  <c r="H33" s="1"/>
  <c r="D32" i="13"/>
  <c r="H32" s="1"/>
  <c r="N31"/>
  <c r="D32" i="11"/>
  <c r="H32" s="1"/>
  <c r="N31"/>
  <c r="D32" i="4"/>
  <c r="H32" s="1"/>
  <c r="N31"/>
  <c r="D32" i="12"/>
  <c r="H32" s="1"/>
  <c r="N31"/>
  <c r="N32" i="10"/>
  <c r="D33"/>
  <c r="H33" s="1"/>
  <c r="N31" i="2"/>
  <c r="D32"/>
  <c r="H32" s="1"/>
  <c r="N31" i="3"/>
  <c r="D32"/>
  <c r="H32" s="1"/>
  <c r="D33" i="2" l="1"/>
  <c r="H33" s="1"/>
  <c r="N32"/>
  <c r="D34" i="10"/>
  <c r="H34" s="1"/>
  <c r="N33"/>
  <c r="N33" i="1"/>
  <c r="D34"/>
  <c r="H34" s="1"/>
  <c r="N32" i="12"/>
  <c r="D33"/>
  <c r="H33" s="1"/>
  <c r="N32" i="4"/>
  <c r="D33"/>
  <c r="H33" s="1"/>
  <c r="N32" i="11"/>
  <c r="D33"/>
  <c r="H33" s="1"/>
  <c r="N32" i="13"/>
  <c r="D33"/>
  <c r="H33" s="1"/>
  <c r="D33" i="3"/>
  <c r="H33" s="1"/>
  <c r="N32"/>
  <c r="D34" i="13" l="1"/>
  <c r="H34" s="1"/>
  <c r="N33"/>
  <c r="D34" i="4"/>
  <c r="H34" s="1"/>
  <c r="N33"/>
  <c r="D34" i="12"/>
  <c r="H34" s="1"/>
  <c r="N33"/>
  <c r="N34" i="1"/>
  <c r="D35"/>
  <c r="H35" s="1"/>
  <c r="D34" i="11"/>
  <c r="H34" s="1"/>
  <c r="N33"/>
  <c r="N34" i="10"/>
  <c r="D35"/>
  <c r="H35" s="1"/>
  <c r="N33" i="2"/>
  <c r="D34"/>
  <c r="H34" s="1"/>
  <c r="N33" i="3"/>
  <c r="D34"/>
  <c r="H34" s="1"/>
  <c r="D35" i="2" l="1"/>
  <c r="H35" s="1"/>
  <c r="N34"/>
  <c r="D36" i="10"/>
  <c r="H36" s="1"/>
  <c r="N35"/>
  <c r="N35" i="1"/>
  <c r="D36"/>
  <c r="H36" s="1"/>
  <c r="N34" i="11"/>
  <c r="D35"/>
  <c r="H35" s="1"/>
  <c r="N34" i="12"/>
  <c r="D35"/>
  <c r="H35" s="1"/>
  <c r="N34" i="4"/>
  <c r="D35"/>
  <c r="H35" s="1"/>
  <c r="N34" i="13"/>
  <c r="D35"/>
  <c r="H35" s="1"/>
  <c r="D35" i="3"/>
  <c r="H35" s="1"/>
  <c r="N34"/>
  <c r="D36" i="13" l="1"/>
  <c r="H36" s="1"/>
  <c r="N35"/>
  <c r="D36" i="12"/>
  <c r="H36" s="1"/>
  <c r="N35"/>
  <c r="N35" i="11"/>
  <c r="D36"/>
  <c r="H36" s="1"/>
  <c r="N36" i="1"/>
  <c r="D37"/>
  <c r="H37" s="1"/>
  <c r="D36" i="4"/>
  <c r="H36" s="1"/>
  <c r="N35"/>
  <c r="N36" i="10"/>
  <c r="D37"/>
  <c r="H37" s="1"/>
  <c r="N35" i="2"/>
  <c r="D36"/>
  <c r="H36" s="1"/>
  <c r="N35" i="3"/>
  <c r="D36"/>
  <c r="H36" s="1"/>
  <c r="D38" i="10" l="1"/>
  <c r="H38" s="1"/>
  <c r="N37"/>
  <c r="N37" i="1"/>
  <c r="D38"/>
  <c r="H38" s="1"/>
  <c r="N36" i="11"/>
  <c r="D37"/>
  <c r="H37" s="1"/>
  <c r="D37" i="2"/>
  <c r="H37" s="1"/>
  <c r="N36"/>
  <c r="N36" i="4"/>
  <c r="D37"/>
  <c r="H37" s="1"/>
  <c r="N36" i="12"/>
  <c r="D37"/>
  <c r="H37" s="1"/>
  <c r="N36" i="13"/>
  <c r="D37"/>
  <c r="H37" s="1"/>
  <c r="D37" i="3"/>
  <c r="H37" s="1"/>
  <c r="N36"/>
  <c r="D38" i="12" l="1"/>
  <c r="H38" s="1"/>
  <c r="N37"/>
  <c r="N37" i="4"/>
  <c r="D38"/>
  <c r="H38" s="1"/>
  <c r="D38" i="11"/>
  <c r="H38" s="1"/>
  <c r="N37"/>
  <c r="D39" i="1"/>
  <c r="H39" s="1"/>
  <c r="N38"/>
  <c r="D38" i="13"/>
  <c r="H38" s="1"/>
  <c r="N37"/>
  <c r="D38" i="2"/>
  <c r="H38" s="1"/>
  <c r="N37"/>
  <c r="N38" i="10"/>
  <c r="D39"/>
  <c r="H39" s="1"/>
  <c r="N37" i="3"/>
  <c r="D38"/>
  <c r="H38" s="1"/>
  <c r="D40" i="10" l="1"/>
  <c r="H40" s="1"/>
  <c r="N39"/>
  <c r="N38" i="4"/>
  <c r="D39"/>
  <c r="H39" s="1"/>
  <c r="D39" i="2"/>
  <c r="H39" s="1"/>
  <c r="N38"/>
  <c r="N38" i="13"/>
  <c r="D39"/>
  <c r="H39" s="1"/>
  <c r="N39" i="1"/>
  <c r="D40"/>
  <c r="H40" s="1"/>
  <c r="N38" i="11"/>
  <c r="D39"/>
  <c r="H39" s="1"/>
  <c r="N38" i="12"/>
  <c r="D39"/>
  <c r="H39" s="1"/>
  <c r="D39" i="3"/>
  <c r="H39" s="1"/>
  <c r="N38"/>
  <c r="D40" i="11" l="1"/>
  <c r="H40" s="1"/>
  <c r="N39"/>
  <c r="N40" i="1"/>
  <c r="D41"/>
  <c r="H41" s="1"/>
  <c r="D40" i="13"/>
  <c r="H40" s="1"/>
  <c r="N39"/>
  <c r="D40" i="4"/>
  <c r="H40" s="1"/>
  <c r="N39"/>
  <c r="D40" i="12"/>
  <c r="H40" s="1"/>
  <c r="N39"/>
  <c r="N39" i="2"/>
  <c r="D40"/>
  <c r="H40" s="1"/>
  <c r="N40" i="10"/>
  <c r="D41"/>
  <c r="H41" s="1"/>
  <c r="N39" i="3"/>
  <c r="D40"/>
  <c r="H40" s="1"/>
  <c r="D42" i="10" l="1"/>
  <c r="H42" s="1"/>
  <c r="N42" s="1"/>
  <c r="N41"/>
  <c r="D41" i="2"/>
  <c r="H41" s="1"/>
  <c r="N40"/>
  <c r="N41" i="1"/>
  <c r="D42"/>
  <c r="H42" s="1"/>
  <c r="N42" s="1"/>
  <c r="N40" i="12"/>
  <c r="D41"/>
  <c r="H41" s="1"/>
  <c r="N40" i="4"/>
  <c r="D41"/>
  <c r="H41" s="1"/>
  <c r="N40" i="13"/>
  <c r="D41"/>
  <c r="H41" s="1"/>
  <c r="N40" i="11"/>
  <c r="D41"/>
  <c r="H41" s="1"/>
  <c r="D41" i="3"/>
  <c r="H41" s="1"/>
  <c r="N40"/>
  <c r="D42" i="11" l="1"/>
  <c r="H42" s="1"/>
  <c r="N42" s="1"/>
  <c r="N41"/>
  <c r="D42" i="4"/>
  <c r="H42" s="1"/>
  <c r="N42" s="1"/>
  <c r="N41"/>
  <c r="D42" i="12"/>
  <c r="H42" s="1"/>
  <c r="N42" s="1"/>
  <c r="N41"/>
  <c r="D42" i="13"/>
  <c r="H42" s="1"/>
  <c r="N42" s="1"/>
  <c r="N41"/>
  <c r="N41" i="2"/>
  <c r="D42"/>
  <c r="H42" s="1"/>
  <c r="N42" s="1"/>
  <c r="N41" i="3"/>
  <c r="D42"/>
  <c r="H42" s="1"/>
  <c r="N42" s="1"/>
</calcChain>
</file>

<file path=xl/sharedStrings.xml><?xml version="1.0" encoding="utf-8"?>
<sst xmlns="http://schemas.openxmlformats.org/spreadsheetml/2006/main" count="598" uniqueCount="114">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</sst>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TIGER!$C$7:$C$11</c:f>
              <c:strCache>
                <c:ptCount val="1"/>
                <c:pt idx="0">
                  <c:v>JANUARY DAY</c:v>
                </c:pt>
              </c:strCache>
            </c:strRef>
          </c:tx>
          <c:val>
            <c:numRef>
              <c:f>TIGER!$C$12:$C$42</c:f>
              <c:numCache>
                <c:formatCode>00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val>
        </c:ser>
        <c:ser>
          <c:idx val="1"/>
          <c:order val="1"/>
          <c:tx>
            <c:strRef>
              <c:f>TIGER!$D$7:$D$11</c:f>
              <c:strCache>
                <c:ptCount val="1"/>
                <c:pt idx="0">
                  <c:v>FEBRUARY SALES OPENING A</c:v>
                </c:pt>
              </c:strCache>
            </c:strRef>
          </c:tx>
          <c:val>
            <c:numRef>
              <c:f>TIGER!$D$12:$D$42</c:f>
              <c:numCache>
                <c:formatCode>#,#00</c:formatCode>
                <c:ptCount val="31"/>
                <c:pt idx="0">
                  <c:v>316</c:v>
                </c:pt>
                <c:pt idx="1">
                  <c:v>250</c:v>
                </c:pt>
                <c:pt idx="2">
                  <c:v>1368</c:v>
                </c:pt>
                <c:pt idx="3">
                  <c:v>1240</c:v>
                </c:pt>
                <c:pt idx="4">
                  <c:v>856</c:v>
                </c:pt>
                <c:pt idx="5">
                  <c:v>545</c:v>
                </c:pt>
                <c:pt idx="6">
                  <c:v>461</c:v>
                </c:pt>
                <c:pt idx="7">
                  <c:v>791</c:v>
                </c:pt>
                <c:pt idx="8">
                  <c:v>646</c:v>
                </c:pt>
                <c:pt idx="9">
                  <c:v>806</c:v>
                </c:pt>
                <c:pt idx="10">
                  <c:v>690</c:v>
                </c:pt>
                <c:pt idx="11">
                  <c:v>683</c:v>
                </c:pt>
                <c:pt idx="12">
                  <c:v>253</c:v>
                </c:pt>
                <c:pt idx="13">
                  <c:v>72</c:v>
                </c:pt>
                <c:pt idx="14">
                  <c:v>830</c:v>
                </c:pt>
                <c:pt idx="15">
                  <c:v>654</c:v>
                </c:pt>
                <c:pt idx="16">
                  <c:v>630</c:v>
                </c:pt>
                <c:pt idx="17">
                  <c:v>485</c:v>
                </c:pt>
                <c:pt idx="18">
                  <c:v>189</c:v>
                </c:pt>
                <c:pt idx="19">
                  <c:v>334</c:v>
                </c:pt>
                <c:pt idx="20">
                  <c:v>157</c:v>
                </c:pt>
                <c:pt idx="21">
                  <c:v>692</c:v>
                </c:pt>
                <c:pt idx="22">
                  <c:v>640</c:v>
                </c:pt>
                <c:pt idx="23">
                  <c:v>604</c:v>
                </c:pt>
                <c:pt idx="24">
                  <c:v>445</c:v>
                </c:pt>
                <c:pt idx="25">
                  <c:v>160</c:v>
                </c:pt>
                <c:pt idx="26">
                  <c:v>1748</c:v>
                </c:pt>
                <c:pt idx="27">
                  <c:v>1650</c:v>
                </c:pt>
                <c:pt idx="28">
                  <c:v>1533</c:v>
                </c:pt>
                <c:pt idx="29">
                  <c:v>1397</c:v>
                </c:pt>
                <c:pt idx="30">
                  <c:v>995</c:v>
                </c:pt>
              </c:numCache>
            </c:numRef>
          </c:val>
        </c:ser>
        <c:ser>
          <c:idx val="2"/>
          <c:order val="2"/>
          <c:tx>
            <c:strRef>
              <c:f>TIGER!$E$7:$E$11</c:f>
              <c:strCache>
                <c:ptCount val="1"/>
                <c:pt idx="0">
                  <c:v>MARCH IN (+) SALES B</c:v>
                </c:pt>
              </c:strCache>
            </c:strRef>
          </c:tx>
          <c:val>
            <c:numRef>
              <c:f>TIGER!$E$12:$E$42</c:f>
              <c:numCache>
                <c:formatCode>#,#00</c:formatCode>
                <c:ptCount val="31"/>
                <c:pt idx="0">
                  <c:v>2</c:v>
                </c:pt>
                <c:pt idx="1">
                  <c:v>1208</c:v>
                </c:pt>
                <c:pt idx="4">
                  <c:v>4</c:v>
                </c:pt>
                <c:pt idx="6">
                  <c:v>488</c:v>
                </c:pt>
                <c:pt idx="8">
                  <c:v>244</c:v>
                </c:pt>
                <c:pt idx="10">
                  <c:v>244</c:v>
                </c:pt>
                <c:pt idx="13">
                  <c:v>960</c:v>
                </c:pt>
                <c:pt idx="15">
                  <c:v>16</c:v>
                </c:pt>
                <c:pt idx="16">
                  <c:v>3</c:v>
                </c:pt>
                <c:pt idx="17">
                  <c:v>8</c:v>
                </c:pt>
                <c:pt idx="18">
                  <c:v>487</c:v>
                </c:pt>
                <c:pt idx="20">
                  <c:v>720</c:v>
                </c:pt>
                <c:pt idx="23">
                  <c:v>5</c:v>
                </c:pt>
                <c:pt idx="25">
                  <c:v>2040</c:v>
                </c:pt>
              </c:numCache>
            </c:numRef>
          </c:val>
        </c:ser>
        <c:ser>
          <c:idx val="3"/>
          <c:order val="3"/>
          <c:tx>
            <c:strRef>
              <c:f>TIGER!$F$7:$F$11</c:f>
              <c:strCache>
                <c:ptCount val="1"/>
                <c:pt idx="0">
                  <c:v>APRIL INCENTIVES C</c:v>
                </c:pt>
              </c:strCache>
            </c:strRef>
          </c:tx>
          <c:val>
            <c:numRef>
              <c:f>TIGER!$F$12:$F$42</c:f>
              <c:numCache>
                <c:formatCode>#,#00</c:formatCode>
                <c:ptCount val="31"/>
              </c:numCache>
            </c:numRef>
          </c:val>
        </c:ser>
        <c:ser>
          <c:idx val="4"/>
          <c:order val="4"/>
          <c:tx>
            <c:strRef>
              <c:f>TIGER!$G$7:$G$11</c:f>
              <c:strCache>
                <c:ptCount val="1"/>
                <c:pt idx="0">
                  <c:v>MAY OUT (-) D</c:v>
                </c:pt>
              </c:strCache>
            </c:strRef>
          </c:tx>
          <c:val>
            <c:numRef>
              <c:f>TIGER!$G$12:$G$42</c:f>
              <c:numCache>
                <c:formatCode>#,#00</c:formatCode>
                <c:ptCount val="31"/>
                <c:pt idx="0">
                  <c:v>68</c:v>
                </c:pt>
                <c:pt idx="1">
                  <c:v>90</c:v>
                </c:pt>
                <c:pt idx="2">
                  <c:v>128</c:v>
                </c:pt>
                <c:pt idx="3">
                  <c:v>384</c:v>
                </c:pt>
                <c:pt idx="4">
                  <c:v>315</c:v>
                </c:pt>
                <c:pt idx="5">
                  <c:v>84</c:v>
                </c:pt>
                <c:pt idx="6">
                  <c:v>158</c:v>
                </c:pt>
                <c:pt idx="7">
                  <c:v>145</c:v>
                </c:pt>
                <c:pt idx="8">
                  <c:v>84</c:v>
                </c:pt>
                <c:pt idx="9">
                  <c:v>116</c:v>
                </c:pt>
                <c:pt idx="10">
                  <c:v>251</c:v>
                </c:pt>
                <c:pt idx="11">
                  <c:v>430</c:v>
                </c:pt>
                <c:pt idx="12">
                  <c:v>181</c:v>
                </c:pt>
                <c:pt idx="13">
                  <c:v>202</c:v>
                </c:pt>
                <c:pt idx="14">
                  <c:v>176</c:v>
                </c:pt>
                <c:pt idx="15">
                  <c:v>40</c:v>
                </c:pt>
                <c:pt idx="16">
                  <c:v>148</c:v>
                </c:pt>
                <c:pt idx="17">
                  <c:v>304</c:v>
                </c:pt>
                <c:pt idx="18">
                  <c:v>342</c:v>
                </c:pt>
                <c:pt idx="19">
                  <c:v>177</c:v>
                </c:pt>
                <c:pt idx="20">
                  <c:v>185</c:v>
                </c:pt>
                <c:pt idx="21">
                  <c:v>52</c:v>
                </c:pt>
                <c:pt idx="22">
                  <c:v>36</c:v>
                </c:pt>
                <c:pt idx="23">
                  <c:v>164</c:v>
                </c:pt>
                <c:pt idx="24">
                  <c:v>285</c:v>
                </c:pt>
                <c:pt idx="25">
                  <c:v>452</c:v>
                </c:pt>
                <c:pt idx="26">
                  <c:v>98</c:v>
                </c:pt>
                <c:pt idx="27">
                  <c:v>117</c:v>
                </c:pt>
                <c:pt idx="28">
                  <c:v>136</c:v>
                </c:pt>
                <c:pt idx="29">
                  <c:v>402</c:v>
                </c:pt>
              </c:numCache>
            </c:numRef>
          </c:val>
        </c:ser>
        <c:ser>
          <c:idx val="5"/>
          <c:order val="5"/>
          <c:tx>
            <c:strRef>
              <c:f>TIGER!$H$7:$H$11</c:f>
              <c:strCache>
                <c:ptCount val="1"/>
                <c:pt idx="0">
                  <c:v>JUNE BALANCE SALES E = A + B + C - D</c:v>
                </c:pt>
              </c:strCache>
            </c:strRef>
          </c:tx>
          <c:val>
            <c:numRef>
              <c:f>TIGER!$H$12:$H$42</c:f>
              <c:numCache>
                <c:formatCode>#,#00</c:formatCode>
                <c:ptCount val="31"/>
                <c:pt idx="0">
                  <c:v>250</c:v>
                </c:pt>
                <c:pt idx="1">
                  <c:v>1368</c:v>
                </c:pt>
                <c:pt idx="2">
                  <c:v>1240</c:v>
                </c:pt>
                <c:pt idx="3">
                  <c:v>856</c:v>
                </c:pt>
                <c:pt idx="4">
                  <c:v>545</c:v>
                </c:pt>
                <c:pt idx="5">
                  <c:v>461</c:v>
                </c:pt>
                <c:pt idx="6">
                  <c:v>791</c:v>
                </c:pt>
                <c:pt idx="7">
                  <c:v>646</c:v>
                </c:pt>
                <c:pt idx="8">
                  <c:v>806</c:v>
                </c:pt>
                <c:pt idx="9">
                  <c:v>690</c:v>
                </c:pt>
                <c:pt idx="10">
                  <c:v>683</c:v>
                </c:pt>
                <c:pt idx="11">
                  <c:v>253</c:v>
                </c:pt>
                <c:pt idx="12">
                  <c:v>72</c:v>
                </c:pt>
                <c:pt idx="13">
                  <c:v>830</c:v>
                </c:pt>
                <c:pt idx="14">
                  <c:v>654</c:v>
                </c:pt>
                <c:pt idx="15">
                  <c:v>630</c:v>
                </c:pt>
                <c:pt idx="16">
                  <c:v>485</c:v>
                </c:pt>
                <c:pt idx="17">
                  <c:v>189</c:v>
                </c:pt>
                <c:pt idx="18">
                  <c:v>334</c:v>
                </c:pt>
                <c:pt idx="19">
                  <c:v>157</c:v>
                </c:pt>
                <c:pt idx="20">
                  <c:v>692</c:v>
                </c:pt>
                <c:pt idx="21">
                  <c:v>640</c:v>
                </c:pt>
                <c:pt idx="22">
                  <c:v>604</c:v>
                </c:pt>
                <c:pt idx="23">
                  <c:v>445</c:v>
                </c:pt>
                <c:pt idx="24">
                  <c:v>160</c:v>
                </c:pt>
                <c:pt idx="25">
                  <c:v>1748</c:v>
                </c:pt>
                <c:pt idx="26">
                  <c:v>1650</c:v>
                </c:pt>
                <c:pt idx="27">
                  <c:v>1533</c:v>
                </c:pt>
                <c:pt idx="28">
                  <c:v>1397</c:v>
                </c:pt>
                <c:pt idx="29">
                  <c:v>995</c:v>
                </c:pt>
                <c:pt idx="30">
                  <c:v>995</c:v>
                </c:pt>
              </c:numCache>
            </c:numRef>
          </c:val>
        </c:ser>
        <c:ser>
          <c:idx val="6"/>
          <c:order val="6"/>
          <c:tx>
            <c:strRef>
              <c:f>TIGER!$I$7:$I$11</c:f>
              <c:strCache>
                <c:ptCount val="1"/>
                <c:pt idx="0">
                  <c:v>JULY CUSTODY (FOR ALCOHOLIC DRINKS ONLY) OPENING F</c:v>
                </c:pt>
              </c:strCache>
            </c:strRef>
          </c:tx>
          <c:val>
            <c:numRef>
              <c:f>TIGER!$I$12:$I$42</c:f>
              <c:numCache>
                <c:formatCode>#,#00</c:formatCode>
                <c:ptCount val="31"/>
                <c:pt idx="0">
                  <c:v>218</c:v>
                </c:pt>
                <c:pt idx="1">
                  <c:v>216</c:v>
                </c:pt>
                <c:pt idx="2">
                  <c:v>218</c:v>
                </c:pt>
                <c:pt idx="3">
                  <c:v>218</c:v>
                </c:pt>
                <c:pt idx="4">
                  <c:v>235</c:v>
                </c:pt>
                <c:pt idx="5">
                  <c:v>249</c:v>
                </c:pt>
                <c:pt idx="6">
                  <c:v>245</c:v>
                </c:pt>
                <c:pt idx="7">
                  <c:v>246</c:v>
                </c:pt>
                <c:pt idx="8">
                  <c:v>246</c:v>
                </c:pt>
                <c:pt idx="9">
                  <c:v>232</c:v>
                </c:pt>
                <c:pt idx="10">
                  <c:v>236</c:v>
                </c:pt>
                <c:pt idx="11">
                  <c:v>221</c:v>
                </c:pt>
                <c:pt idx="12">
                  <c:v>235</c:v>
                </c:pt>
                <c:pt idx="13">
                  <c:v>247</c:v>
                </c:pt>
                <c:pt idx="14">
                  <c:v>266</c:v>
                </c:pt>
                <c:pt idx="15">
                  <c:v>261</c:v>
                </c:pt>
                <c:pt idx="16">
                  <c:v>240</c:v>
                </c:pt>
                <c:pt idx="17">
                  <c:v>232</c:v>
                </c:pt>
                <c:pt idx="18">
                  <c:v>243</c:v>
                </c:pt>
                <c:pt idx="19">
                  <c:v>249</c:v>
                </c:pt>
                <c:pt idx="20">
                  <c:v>247</c:v>
                </c:pt>
                <c:pt idx="21">
                  <c:v>256</c:v>
                </c:pt>
                <c:pt idx="22">
                  <c:v>260</c:v>
                </c:pt>
                <c:pt idx="23">
                  <c:v>254</c:v>
                </c:pt>
                <c:pt idx="24">
                  <c:v>249</c:v>
                </c:pt>
                <c:pt idx="25">
                  <c:v>237</c:v>
                </c:pt>
                <c:pt idx="26">
                  <c:v>245</c:v>
                </c:pt>
                <c:pt idx="27">
                  <c:v>243</c:v>
                </c:pt>
                <c:pt idx="28">
                  <c:v>267</c:v>
                </c:pt>
                <c:pt idx="29">
                  <c:v>278</c:v>
                </c:pt>
                <c:pt idx="30">
                  <c:v>286</c:v>
                </c:pt>
              </c:numCache>
            </c:numRef>
          </c:val>
        </c:ser>
        <c:ser>
          <c:idx val="7"/>
          <c:order val="7"/>
          <c:tx>
            <c:strRef>
              <c:f>TIGER!$J$7:$J$11</c:f>
              <c:strCache>
                <c:ptCount val="1"/>
                <c:pt idx="0">
                  <c:v>AUGUST IN (+) G</c:v>
                </c:pt>
              </c:strCache>
            </c:strRef>
          </c:tx>
          <c:val>
            <c:numRef>
              <c:f>TIGER!$J$12:$J$42</c:f>
              <c:numCache>
                <c:formatCode>#,#00</c:formatCode>
                <c:ptCount val="31"/>
                <c:pt idx="1">
                  <c:v>10</c:v>
                </c:pt>
                <c:pt idx="3">
                  <c:v>22</c:v>
                </c:pt>
                <c:pt idx="4">
                  <c:v>18</c:v>
                </c:pt>
                <c:pt idx="6">
                  <c:v>17</c:v>
                </c:pt>
                <c:pt idx="8">
                  <c:v>4</c:v>
                </c:pt>
                <c:pt idx="9">
                  <c:v>4</c:v>
                </c:pt>
                <c:pt idx="11">
                  <c:v>14</c:v>
                </c:pt>
                <c:pt idx="12">
                  <c:v>22</c:v>
                </c:pt>
                <c:pt idx="13">
                  <c:v>23</c:v>
                </c:pt>
                <c:pt idx="16">
                  <c:v>5</c:v>
                </c:pt>
                <c:pt idx="17">
                  <c:v>35</c:v>
                </c:pt>
                <c:pt idx="18">
                  <c:v>13</c:v>
                </c:pt>
                <c:pt idx="19">
                  <c:v>23</c:v>
                </c:pt>
                <c:pt idx="20">
                  <c:v>9</c:v>
                </c:pt>
                <c:pt idx="21">
                  <c:v>4</c:v>
                </c:pt>
                <c:pt idx="24">
                  <c:v>15</c:v>
                </c:pt>
                <c:pt idx="25">
                  <c:v>21</c:v>
                </c:pt>
                <c:pt idx="26">
                  <c:v>5</c:v>
                </c:pt>
                <c:pt idx="27">
                  <c:v>32</c:v>
                </c:pt>
                <c:pt idx="28">
                  <c:v>15</c:v>
                </c:pt>
                <c:pt idx="29">
                  <c:v>41</c:v>
                </c:pt>
              </c:numCache>
            </c:numRef>
          </c:val>
        </c:ser>
        <c:ser>
          <c:idx val="8"/>
          <c:order val="8"/>
          <c:tx>
            <c:strRef>
              <c:f>TIGER!$K$7:$K$11</c:f>
              <c:strCache>
                <c:ptCount val="1"/>
                <c:pt idx="0">
                  <c:v>SEPTEMBER OUT (-) REDEEMED H</c:v>
                </c:pt>
              </c:strCache>
            </c:strRef>
          </c:tx>
          <c:val>
            <c:numRef>
              <c:f>TIGER!$K$12:$K$42</c:f>
              <c:numCache>
                <c:formatCode>#,#00</c:formatCode>
                <c:ptCount val="31"/>
                <c:pt idx="3">
                  <c:v>5</c:v>
                </c:pt>
                <c:pt idx="5">
                  <c:v>4</c:v>
                </c:pt>
                <c:pt idx="6">
                  <c:v>8</c:v>
                </c:pt>
                <c:pt idx="8">
                  <c:v>14</c:v>
                </c:pt>
                <c:pt idx="10">
                  <c:v>11</c:v>
                </c:pt>
                <c:pt idx="12">
                  <c:v>10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10</c:v>
                </c:pt>
                <c:pt idx="17">
                  <c:v>16</c:v>
                </c:pt>
                <c:pt idx="19">
                  <c:v>25</c:v>
                </c:pt>
                <c:pt idx="22">
                  <c:v>6</c:v>
                </c:pt>
                <c:pt idx="24">
                  <c:v>27</c:v>
                </c:pt>
                <c:pt idx="25">
                  <c:v>13</c:v>
                </c:pt>
                <c:pt idx="26">
                  <c:v>7</c:v>
                </c:pt>
                <c:pt idx="27">
                  <c:v>8</c:v>
                </c:pt>
                <c:pt idx="28">
                  <c:v>4</c:v>
                </c:pt>
                <c:pt idx="29">
                  <c:v>33</c:v>
                </c:pt>
              </c:numCache>
            </c:numRef>
          </c:val>
        </c:ser>
        <c:ser>
          <c:idx val="9"/>
          <c:order val="9"/>
          <c:tx>
            <c:strRef>
              <c:f>TIGER!$L$7:$L$11</c:f>
              <c:strCache>
                <c:ptCount val="1"/>
                <c:pt idx="0">
                  <c:v>OCTOBER FORFEITED I</c:v>
                </c:pt>
              </c:strCache>
            </c:strRef>
          </c:tx>
          <c:val>
            <c:numRef>
              <c:f>TIGER!$L$12:$L$42</c:f>
              <c:numCache>
                <c:formatCode>#,#00</c:formatCode>
                <c:ptCount val="31"/>
                <c:pt idx="0">
                  <c:v>2</c:v>
                </c:pt>
                <c:pt idx="1">
                  <c:v>8</c:v>
                </c:pt>
                <c:pt idx="4">
                  <c:v>4</c:v>
                </c:pt>
                <c:pt idx="6">
                  <c:v>8</c:v>
                </c:pt>
                <c:pt idx="8">
                  <c:v>4</c:v>
                </c:pt>
                <c:pt idx="10">
                  <c:v>4</c:v>
                </c:pt>
                <c:pt idx="15">
                  <c:v>16</c:v>
                </c:pt>
                <c:pt idx="16">
                  <c:v>3</c:v>
                </c:pt>
                <c:pt idx="17">
                  <c:v>8</c:v>
                </c:pt>
                <c:pt idx="18">
                  <c:v>7</c:v>
                </c:pt>
                <c:pt idx="23">
                  <c:v>5</c:v>
                </c:pt>
              </c:numCache>
            </c:numRef>
          </c:val>
        </c:ser>
        <c:ser>
          <c:idx val="10"/>
          <c:order val="10"/>
          <c:tx>
            <c:strRef>
              <c:f>TIGER!$M$7:$M$11</c:f>
              <c:strCache>
                <c:ptCount val="1"/>
                <c:pt idx="0">
                  <c:v>NOVEMBER BALANCE CUSTODY J = F + G - H - I</c:v>
                </c:pt>
              </c:strCache>
            </c:strRef>
          </c:tx>
          <c:val>
            <c:numRef>
              <c:f>TIGER!$M$12:$M$42</c:f>
              <c:numCache>
                <c:formatCode>#,#00</c:formatCode>
                <c:ptCount val="31"/>
                <c:pt idx="0">
                  <c:v>216</c:v>
                </c:pt>
                <c:pt idx="1">
                  <c:v>218</c:v>
                </c:pt>
                <c:pt idx="2">
                  <c:v>218</c:v>
                </c:pt>
                <c:pt idx="3">
                  <c:v>235</c:v>
                </c:pt>
                <c:pt idx="4">
                  <c:v>249</c:v>
                </c:pt>
                <c:pt idx="5">
                  <c:v>245</c:v>
                </c:pt>
                <c:pt idx="6">
                  <c:v>246</c:v>
                </c:pt>
                <c:pt idx="7">
                  <c:v>246</c:v>
                </c:pt>
                <c:pt idx="8">
                  <c:v>232</c:v>
                </c:pt>
                <c:pt idx="9">
                  <c:v>236</c:v>
                </c:pt>
                <c:pt idx="10">
                  <c:v>221</c:v>
                </c:pt>
                <c:pt idx="11">
                  <c:v>235</c:v>
                </c:pt>
                <c:pt idx="12">
                  <c:v>247</c:v>
                </c:pt>
                <c:pt idx="13">
                  <c:v>266</c:v>
                </c:pt>
                <c:pt idx="14">
                  <c:v>261</c:v>
                </c:pt>
                <c:pt idx="15">
                  <c:v>240</c:v>
                </c:pt>
                <c:pt idx="16">
                  <c:v>232</c:v>
                </c:pt>
                <c:pt idx="17">
                  <c:v>243</c:v>
                </c:pt>
                <c:pt idx="18">
                  <c:v>249</c:v>
                </c:pt>
                <c:pt idx="19">
                  <c:v>247</c:v>
                </c:pt>
                <c:pt idx="20">
                  <c:v>256</c:v>
                </c:pt>
                <c:pt idx="21">
                  <c:v>260</c:v>
                </c:pt>
                <c:pt idx="22">
                  <c:v>254</c:v>
                </c:pt>
                <c:pt idx="23">
                  <c:v>249</c:v>
                </c:pt>
                <c:pt idx="24">
                  <c:v>237</c:v>
                </c:pt>
                <c:pt idx="25">
                  <c:v>245</c:v>
                </c:pt>
                <c:pt idx="26">
                  <c:v>243</c:v>
                </c:pt>
                <c:pt idx="27">
                  <c:v>267</c:v>
                </c:pt>
                <c:pt idx="28">
                  <c:v>278</c:v>
                </c:pt>
                <c:pt idx="29">
                  <c:v>286</c:v>
                </c:pt>
                <c:pt idx="30">
                  <c:v>286</c:v>
                </c:pt>
              </c:numCache>
            </c:numRef>
          </c:val>
        </c:ser>
        <c:ser>
          <c:idx val="11"/>
          <c:order val="11"/>
          <c:tx>
            <c:strRef>
              <c:f>TIGER!$N$7:$N$11</c:f>
              <c:strCache>
                <c:ptCount val="1"/>
                <c:pt idx="0">
                  <c:v>DECEMBER TOTAL BALANCE K = E + J</c:v>
                </c:pt>
              </c:strCache>
            </c:strRef>
          </c:tx>
          <c:val>
            <c:numRef>
              <c:f>TIGER!$N$12:$N$42</c:f>
              <c:numCache>
                <c:formatCode>#,#00</c:formatCode>
                <c:ptCount val="31"/>
                <c:pt idx="0">
                  <c:v>466</c:v>
                </c:pt>
                <c:pt idx="1">
                  <c:v>1586</c:v>
                </c:pt>
                <c:pt idx="2">
                  <c:v>1458</c:v>
                </c:pt>
                <c:pt idx="3">
                  <c:v>1091</c:v>
                </c:pt>
                <c:pt idx="4">
                  <c:v>794</c:v>
                </c:pt>
                <c:pt idx="5">
                  <c:v>706</c:v>
                </c:pt>
                <c:pt idx="6">
                  <c:v>1037</c:v>
                </c:pt>
                <c:pt idx="7">
                  <c:v>892</c:v>
                </c:pt>
                <c:pt idx="8">
                  <c:v>1038</c:v>
                </c:pt>
                <c:pt idx="9">
                  <c:v>926</c:v>
                </c:pt>
                <c:pt idx="10">
                  <c:v>904</c:v>
                </c:pt>
                <c:pt idx="11">
                  <c:v>488</c:v>
                </c:pt>
                <c:pt idx="12">
                  <c:v>319</c:v>
                </c:pt>
                <c:pt idx="13">
                  <c:v>1096</c:v>
                </c:pt>
                <c:pt idx="14">
                  <c:v>915</c:v>
                </c:pt>
                <c:pt idx="15">
                  <c:v>870</c:v>
                </c:pt>
                <c:pt idx="16">
                  <c:v>717</c:v>
                </c:pt>
                <c:pt idx="17">
                  <c:v>432</c:v>
                </c:pt>
                <c:pt idx="18">
                  <c:v>583</c:v>
                </c:pt>
                <c:pt idx="19">
                  <c:v>404</c:v>
                </c:pt>
                <c:pt idx="20">
                  <c:v>948</c:v>
                </c:pt>
                <c:pt idx="21">
                  <c:v>900</c:v>
                </c:pt>
                <c:pt idx="22">
                  <c:v>858</c:v>
                </c:pt>
                <c:pt idx="23">
                  <c:v>694</c:v>
                </c:pt>
                <c:pt idx="24">
                  <c:v>397</c:v>
                </c:pt>
                <c:pt idx="25">
                  <c:v>1993</c:v>
                </c:pt>
                <c:pt idx="26">
                  <c:v>1893</c:v>
                </c:pt>
                <c:pt idx="27">
                  <c:v>1800</c:v>
                </c:pt>
                <c:pt idx="28">
                  <c:v>1675</c:v>
                </c:pt>
                <c:pt idx="29">
                  <c:v>1281</c:v>
                </c:pt>
                <c:pt idx="30">
                  <c:v>1281</c:v>
                </c:pt>
              </c:numCache>
            </c:numRef>
          </c:val>
        </c:ser>
        <c:axId val="109248512"/>
        <c:axId val="109250816"/>
      </c:barChart>
      <c:catAx>
        <c:axId val="10924851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MY"/>
            </a:pPr>
            <a:endParaRPr lang="en-US"/>
          </a:p>
        </c:txPr>
        <c:crossAx val="109250816"/>
        <c:crosses val="autoZero"/>
        <c:auto val="1"/>
        <c:lblAlgn val="ctr"/>
        <c:lblOffset val="100"/>
      </c:catAx>
      <c:valAx>
        <c:axId val="109250816"/>
        <c:scaling>
          <c:orientation val="minMax"/>
        </c:scaling>
        <c:axPos val="l"/>
        <c:majorGridlines/>
        <c:numFmt formatCode="00" sourceLinked="1"/>
        <c:tickLblPos val="nextTo"/>
        <c:txPr>
          <a:bodyPr/>
          <a:lstStyle/>
          <a:p>
            <a:pPr>
              <a:defRPr lang="en-MY"/>
            </a:pPr>
            <a:endParaRPr lang="en-US"/>
          </a:p>
        </c:txPr>
        <c:crossAx val="109248512"/>
        <c:crosses val="autoZero"/>
        <c:crossBetween val="between"/>
      </c:valAx>
    </c:plotArea>
    <c:legend>
      <c:legendPos val="r"/>
      <c:txPr>
        <a:bodyPr/>
        <a:lstStyle/>
        <a:p>
          <a:pPr>
            <a:defRPr lang="en-MY"/>
          </a:pPr>
          <a:endParaRPr lang="en-US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9559" cy="11299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2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FFFF00"/>
    <outlinePr showOutlineSymbols="0"/>
    <pageSetUpPr fitToPage="1"/>
  </sheetPr>
  <dimension ref="A1:U62"/>
  <sheetViews>
    <sheetView showGridLines="0" showRowColHeaders="0" showRuler="0" showOutlineSymbols="0" zoomScale="52" zoomScaleNormal="52" zoomScaleSheetLayoutView="50" workbookViewId="0">
      <pane ySplit="12" topLeftCell="A34" activePane="bottomLeft" state="frozen"/>
      <selection activeCell="E15" sqref="E15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APRIL  2014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316</v>
      </c>
      <c r="E12" s="48">
        <v>2</v>
      </c>
      <c r="F12" s="48"/>
      <c r="G12" s="48">
        <v>68</v>
      </c>
      <c r="H12" s="49">
        <f>$D12+$E12+$F12-$G12</f>
        <v>250</v>
      </c>
      <c r="I12" s="47">
        <v>218</v>
      </c>
      <c r="J12" s="53"/>
      <c r="K12" s="48"/>
      <c r="L12" s="48">
        <v>2</v>
      </c>
      <c r="M12" s="49">
        <f>$I12+$J12-$K12-$L12</f>
        <v>216</v>
      </c>
      <c r="N12" s="54">
        <f>$H12+$M12</f>
        <v>466</v>
      </c>
      <c r="O12" s="10"/>
    </row>
    <row r="13" spans="2:15" ht="39.950000000000003" customHeight="1">
      <c r="B13" s="5"/>
      <c r="C13" s="45">
        <v>2</v>
      </c>
      <c r="D13" s="50">
        <f>$H12</f>
        <v>250</v>
      </c>
      <c r="E13" s="51">
        <v>1208</v>
      </c>
      <c r="F13" s="51"/>
      <c r="G13" s="51">
        <v>90</v>
      </c>
      <c r="H13" s="49">
        <f t="shared" ref="H13:H42" si="0">$D13+$E13+$F13-$G13</f>
        <v>1368</v>
      </c>
      <c r="I13" s="50">
        <f>$M12</f>
        <v>216</v>
      </c>
      <c r="J13" s="55">
        <v>10</v>
      </c>
      <c r="K13" s="51"/>
      <c r="L13" s="51">
        <v>8</v>
      </c>
      <c r="M13" s="49">
        <f t="shared" ref="M13:M42" si="1">$I13+$J13-$K13-$L13</f>
        <v>218</v>
      </c>
      <c r="N13" s="54">
        <f t="shared" ref="N13:N42" si="2">$H13+$M13</f>
        <v>1586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1368</v>
      </c>
      <c r="E14" s="51"/>
      <c r="F14" s="51"/>
      <c r="G14" s="51">
        <v>128</v>
      </c>
      <c r="H14" s="49">
        <f t="shared" si="0"/>
        <v>1240</v>
      </c>
      <c r="I14" s="50">
        <f t="shared" ref="I14:I42" si="4">$M13</f>
        <v>218</v>
      </c>
      <c r="J14" s="55"/>
      <c r="K14" s="51"/>
      <c r="L14" s="51"/>
      <c r="M14" s="49">
        <f t="shared" si="1"/>
        <v>218</v>
      </c>
      <c r="N14" s="54">
        <f t="shared" si="2"/>
        <v>1458</v>
      </c>
      <c r="O14" s="10"/>
    </row>
    <row r="15" spans="2:15" ht="39.950000000000003" customHeight="1">
      <c r="B15" s="5"/>
      <c r="C15" s="45">
        <v>4</v>
      </c>
      <c r="D15" s="50">
        <f t="shared" si="3"/>
        <v>1240</v>
      </c>
      <c r="E15" s="51"/>
      <c r="F15" s="51"/>
      <c r="G15" s="51">
        <v>384</v>
      </c>
      <c r="H15" s="49">
        <f t="shared" si="0"/>
        <v>856</v>
      </c>
      <c r="I15" s="50">
        <f t="shared" si="4"/>
        <v>218</v>
      </c>
      <c r="J15" s="55">
        <v>22</v>
      </c>
      <c r="K15" s="51">
        <v>5</v>
      </c>
      <c r="L15" s="51"/>
      <c r="M15" s="49">
        <f t="shared" si="1"/>
        <v>235</v>
      </c>
      <c r="N15" s="54">
        <f t="shared" si="2"/>
        <v>1091</v>
      </c>
      <c r="O15" s="10"/>
    </row>
    <row r="16" spans="2:15" ht="39.950000000000003" customHeight="1">
      <c r="B16" s="5"/>
      <c r="C16" s="45">
        <v>5</v>
      </c>
      <c r="D16" s="50">
        <f t="shared" si="3"/>
        <v>856</v>
      </c>
      <c r="E16" s="51">
        <v>4</v>
      </c>
      <c r="F16" s="51"/>
      <c r="G16" s="51">
        <v>315</v>
      </c>
      <c r="H16" s="49">
        <f t="shared" si="0"/>
        <v>545</v>
      </c>
      <c r="I16" s="50">
        <f t="shared" si="4"/>
        <v>235</v>
      </c>
      <c r="J16" s="55">
        <v>18</v>
      </c>
      <c r="K16" s="51"/>
      <c r="L16" s="51">
        <v>4</v>
      </c>
      <c r="M16" s="49">
        <f t="shared" si="1"/>
        <v>249</v>
      </c>
      <c r="N16" s="54">
        <f t="shared" si="2"/>
        <v>794</v>
      </c>
      <c r="O16" s="10"/>
    </row>
    <row r="17" spans="2:15" ht="39.950000000000003" customHeight="1">
      <c r="B17" s="5"/>
      <c r="C17" s="45">
        <v>6</v>
      </c>
      <c r="D17" s="50">
        <f t="shared" si="3"/>
        <v>545</v>
      </c>
      <c r="E17" s="51"/>
      <c r="F17" s="51"/>
      <c r="G17" s="51">
        <v>84</v>
      </c>
      <c r="H17" s="49">
        <f t="shared" si="0"/>
        <v>461</v>
      </c>
      <c r="I17" s="50">
        <f t="shared" si="4"/>
        <v>249</v>
      </c>
      <c r="J17" s="55"/>
      <c r="K17" s="51">
        <v>4</v>
      </c>
      <c r="L17" s="51"/>
      <c r="M17" s="49">
        <f t="shared" si="1"/>
        <v>245</v>
      </c>
      <c r="N17" s="54">
        <f t="shared" si="2"/>
        <v>706</v>
      </c>
      <c r="O17" s="10"/>
    </row>
    <row r="18" spans="2:15" ht="39.950000000000003" customHeight="1">
      <c r="B18" s="5"/>
      <c r="C18" s="45">
        <v>7</v>
      </c>
      <c r="D18" s="50">
        <f t="shared" si="3"/>
        <v>461</v>
      </c>
      <c r="E18" s="51">
        <v>488</v>
      </c>
      <c r="F18" s="51"/>
      <c r="G18" s="51">
        <v>158</v>
      </c>
      <c r="H18" s="49">
        <f t="shared" si="0"/>
        <v>791</v>
      </c>
      <c r="I18" s="50">
        <f t="shared" si="4"/>
        <v>245</v>
      </c>
      <c r="J18" s="55">
        <v>17</v>
      </c>
      <c r="K18" s="51">
        <v>8</v>
      </c>
      <c r="L18" s="51">
        <v>8</v>
      </c>
      <c r="M18" s="49">
        <f t="shared" si="1"/>
        <v>246</v>
      </c>
      <c r="N18" s="54">
        <f t="shared" si="2"/>
        <v>1037</v>
      </c>
      <c r="O18" s="10"/>
    </row>
    <row r="19" spans="2:15" ht="39.950000000000003" customHeight="1">
      <c r="B19" s="5"/>
      <c r="C19" s="45">
        <v>8</v>
      </c>
      <c r="D19" s="50">
        <f t="shared" si="3"/>
        <v>791</v>
      </c>
      <c r="E19" s="51"/>
      <c r="F19" s="51"/>
      <c r="G19" s="51">
        <v>145</v>
      </c>
      <c r="H19" s="49">
        <f t="shared" si="0"/>
        <v>646</v>
      </c>
      <c r="I19" s="50">
        <f t="shared" si="4"/>
        <v>246</v>
      </c>
      <c r="J19" s="55"/>
      <c r="K19" s="51"/>
      <c r="L19" s="51"/>
      <c r="M19" s="49">
        <f t="shared" si="1"/>
        <v>246</v>
      </c>
      <c r="N19" s="54">
        <f t="shared" si="2"/>
        <v>892</v>
      </c>
      <c r="O19" s="10"/>
    </row>
    <row r="20" spans="2:15" ht="39.950000000000003" customHeight="1">
      <c r="B20" s="5"/>
      <c r="C20" s="45">
        <v>9</v>
      </c>
      <c r="D20" s="50">
        <f t="shared" si="3"/>
        <v>646</v>
      </c>
      <c r="E20" s="51">
        <v>244</v>
      </c>
      <c r="F20" s="51"/>
      <c r="G20" s="51">
        <v>84</v>
      </c>
      <c r="H20" s="49">
        <f t="shared" si="0"/>
        <v>806</v>
      </c>
      <c r="I20" s="50">
        <f t="shared" si="4"/>
        <v>246</v>
      </c>
      <c r="J20" s="55">
        <v>4</v>
      </c>
      <c r="K20" s="51">
        <v>14</v>
      </c>
      <c r="L20" s="51">
        <v>4</v>
      </c>
      <c r="M20" s="49">
        <f t="shared" si="1"/>
        <v>232</v>
      </c>
      <c r="N20" s="54">
        <f t="shared" si="2"/>
        <v>1038</v>
      </c>
      <c r="O20" s="10"/>
    </row>
    <row r="21" spans="2:15" ht="39.950000000000003" customHeight="1">
      <c r="B21" s="5"/>
      <c r="C21" s="45">
        <v>10</v>
      </c>
      <c r="D21" s="50">
        <f t="shared" si="3"/>
        <v>806</v>
      </c>
      <c r="E21" s="51"/>
      <c r="F21" s="51"/>
      <c r="G21" s="51">
        <v>116</v>
      </c>
      <c r="H21" s="49">
        <f t="shared" si="0"/>
        <v>690</v>
      </c>
      <c r="I21" s="50">
        <f t="shared" si="4"/>
        <v>232</v>
      </c>
      <c r="J21" s="55">
        <v>4</v>
      </c>
      <c r="K21" s="51"/>
      <c r="L21" s="51"/>
      <c r="M21" s="49">
        <f t="shared" si="1"/>
        <v>236</v>
      </c>
      <c r="N21" s="54">
        <f t="shared" si="2"/>
        <v>926</v>
      </c>
      <c r="O21" s="10"/>
    </row>
    <row r="22" spans="2:15" ht="39.950000000000003" customHeight="1">
      <c r="B22" s="5"/>
      <c r="C22" s="45">
        <v>11</v>
      </c>
      <c r="D22" s="50">
        <f t="shared" si="3"/>
        <v>690</v>
      </c>
      <c r="E22" s="51">
        <v>244</v>
      </c>
      <c r="F22" s="51"/>
      <c r="G22" s="51">
        <v>251</v>
      </c>
      <c r="H22" s="49">
        <f t="shared" si="0"/>
        <v>683</v>
      </c>
      <c r="I22" s="50">
        <f t="shared" si="4"/>
        <v>236</v>
      </c>
      <c r="J22" s="55"/>
      <c r="K22" s="51">
        <v>11</v>
      </c>
      <c r="L22" s="51">
        <v>4</v>
      </c>
      <c r="M22" s="49">
        <f t="shared" si="1"/>
        <v>221</v>
      </c>
      <c r="N22" s="54">
        <f t="shared" si="2"/>
        <v>904</v>
      </c>
      <c r="O22" s="10"/>
    </row>
    <row r="23" spans="2:15" ht="39.950000000000003" customHeight="1">
      <c r="B23" s="5"/>
      <c r="C23" s="45">
        <v>12</v>
      </c>
      <c r="D23" s="50">
        <f t="shared" si="3"/>
        <v>683</v>
      </c>
      <c r="E23" s="51"/>
      <c r="F23" s="51"/>
      <c r="G23" s="51">
        <v>430</v>
      </c>
      <c r="H23" s="49">
        <f t="shared" si="0"/>
        <v>253</v>
      </c>
      <c r="I23" s="50">
        <f t="shared" si="4"/>
        <v>221</v>
      </c>
      <c r="J23" s="55">
        <v>14</v>
      </c>
      <c r="K23" s="51"/>
      <c r="L23" s="51"/>
      <c r="M23" s="49">
        <f t="shared" si="1"/>
        <v>235</v>
      </c>
      <c r="N23" s="54">
        <f t="shared" si="2"/>
        <v>488</v>
      </c>
      <c r="O23" s="10"/>
    </row>
    <row r="24" spans="2:15" ht="39.950000000000003" customHeight="1">
      <c r="B24" s="5"/>
      <c r="C24" s="45">
        <v>13</v>
      </c>
      <c r="D24" s="50">
        <f t="shared" si="3"/>
        <v>253</v>
      </c>
      <c r="E24" s="51"/>
      <c r="F24" s="51"/>
      <c r="G24" s="51">
        <v>181</v>
      </c>
      <c r="H24" s="49">
        <f t="shared" si="0"/>
        <v>72</v>
      </c>
      <c r="I24" s="50">
        <f t="shared" si="4"/>
        <v>235</v>
      </c>
      <c r="J24" s="55">
        <v>22</v>
      </c>
      <c r="K24" s="51">
        <v>10</v>
      </c>
      <c r="L24" s="51"/>
      <c r="M24" s="49">
        <f t="shared" si="1"/>
        <v>247</v>
      </c>
      <c r="N24" s="54">
        <f t="shared" si="2"/>
        <v>319</v>
      </c>
      <c r="O24" s="10"/>
    </row>
    <row r="25" spans="2:15" ht="39.950000000000003" customHeight="1">
      <c r="B25" s="5"/>
      <c r="C25" s="45">
        <v>14</v>
      </c>
      <c r="D25" s="50">
        <f t="shared" si="3"/>
        <v>72</v>
      </c>
      <c r="E25" s="51">
        <v>960</v>
      </c>
      <c r="F25" s="51"/>
      <c r="G25" s="51">
        <v>202</v>
      </c>
      <c r="H25" s="49">
        <f t="shared" si="0"/>
        <v>830</v>
      </c>
      <c r="I25" s="50">
        <f t="shared" si="4"/>
        <v>247</v>
      </c>
      <c r="J25" s="55">
        <v>23</v>
      </c>
      <c r="K25" s="51">
        <v>4</v>
      </c>
      <c r="L25" s="51"/>
      <c r="M25" s="49">
        <f t="shared" si="1"/>
        <v>266</v>
      </c>
      <c r="N25" s="54">
        <f t="shared" si="2"/>
        <v>1096</v>
      </c>
      <c r="O25" s="10"/>
    </row>
    <row r="26" spans="2:15" ht="39.950000000000003" customHeight="1">
      <c r="B26" s="5"/>
      <c r="C26" s="45">
        <v>15</v>
      </c>
      <c r="D26" s="50">
        <f t="shared" si="3"/>
        <v>830</v>
      </c>
      <c r="E26" s="51"/>
      <c r="F26" s="51"/>
      <c r="G26" s="51">
        <v>176</v>
      </c>
      <c r="H26" s="49">
        <f t="shared" si="0"/>
        <v>654</v>
      </c>
      <c r="I26" s="50">
        <f t="shared" si="4"/>
        <v>266</v>
      </c>
      <c r="J26" s="55"/>
      <c r="K26" s="51">
        <v>5</v>
      </c>
      <c r="L26" s="51"/>
      <c r="M26" s="49">
        <f t="shared" si="1"/>
        <v>261</v>
      </c>
      <c r="N26" s="54">
        <f t="shared" si="2"/>
        <v>915</v>
      </c>
      <c r="O26" s="10"/>
    </row>
    <row r="27" spans="2:15" ht="39.950000000000003" customHeight="1">
      <c r="B27" s="5"/>
      <c r="C27" s="45">
        <v>16</v>
      </c>
      <c r="D27" s="50">
        <f t="shared" si="3"/>
        <v>654</v>
      </c>
      <c r="E27" s="51">
        <v>16</v>
      </c>
      <c r="F27" s="51"/>
      <c r="G27" s="51">
        <v>40</v>
      </c>
      <c r="H27" s="49">
        <f t="shared" si="0"/>
        <v>630</v>
      </c>
      <c r="I27" s="50">
        <f t="shared" si="4"/>
        <v>261</v>
      </c>
      <c r="J27" s="55"/>
      <c r="K27" s="51">
        <v>5</v>
      </c>
      <c r="L27" s="51">
        <v>16</v>
      </c>
      <c r="M27" s="49">
        <f t="shared" si="1"/>
        <v>240</v>
      </c>
      <c r="N27" s="54">
        <f t="shared" si="2"/>
        <v>870</v>
      </c>
      <c r="O27" s="10"/>
    </row>
    <row r="28" spans="2:15" ht="39.950000000000003" customHeight="1">
      <c r="B28" s="5"/>
      <c r="C28" s="45">
        <v>17</v>
      </c>
      <c r="D28" s="50">
        <f t="shared" si="3"/>
        <v>630</v>
      </c>
      <c r="E28" s="51">
        <v>3</v>
      </c>
      <c r="F28" s="51"/>
      <c r="G28" s="51">
        <v>148</v>
      </c>
      <c r="H28" s="49">
        <f t="shared" si="0"/>
        <v>485</v>
      </c>
      <c r="I28" s="50">
        <f t="shared" si="4"/>
        <v>240</v>
      </c>
      <c r="J28" s="55">
        <v>5</v>
      </c>
      <c r="K28" s="51">
        <v>10</v>
      </c>
      <c r="L28" s="51">
        <v>3</v>
      </c>
      <c r="M28" s="49">
        <f t="shared" si="1"/>
        <v>232</v>
      </c>
      <c r="N28" s="54">
        <f t="shared" si="2"/>
        <v>717</v>
      </c>
      <c r="O28" s="10"/>
    </row>
    <row r="29" spans="2:15" ht="39.950000000000003" customHeight="1">
      <c r="B29" s="5"/>
      <c r="C29" s="45">
        <v>18</v>
      </c>
      <c r="D29" s="50">
        <f t="shared" si="3"/>
        <v>485</v>
      </c>
      <c r="E29" s="51">
        <v>8</v>
      </c>
      <c r="F29" s="51"/>
      <c r="G29" s="51">
        <v>304</v>
      </c>
      <c r="H29" s="49">
        <f t="shared" si="0"/>
        <v>189</v>
      </c>
      <c r="I29" s="50">
        <f t="shared" si="4"/>
        <v>232</v>
      </c>
      <c r="J29" s="55">
        <v>35</v>
      </c>
      <c r="K29" s="51">
        <v>16</v>
      </c>
      <c r="L29" s="51">
        <v>8</v>
      </c>
      <c r="M29" s="49">
        <f t="shared" si="1"/>
        <v>243</v>
      </c>
      <c r="N29" s="54">
        <f t="shared" si="2"/>
        <v>432</v>
      </c>
      <c r="O29" s="10"/>
    </row>
    <row r="30" spans="2:15" ht="39.950000000000003" customHeight="1">
      <c r="B30" s="5"/>
      <c r="C30" s="45">
        <v>19</v>
      </c>
      <c r="D30" s="50">
        <f t="shared" si="3"/>
        <v>189</v>
      </c>
      <c r="E30" s="51">
        <v>487</v>
      </c>
      <c r="F30" s="51"/>
      <c r="G30" s="51">
        <v>342</v>
      </c>
      <c r="H30" s="49">
        <f t="shared" si="0"/>
        <v>334</v>
      </c>
      <c r="I30" s="50">
        <f t="shared" si="4"/>
        <v>243</v>
      </c>
      <c r="J30" s="55">
        <v>13</v>
      </c>
      <c r="K30" s="51"/>
      <c r="L30" s="51">
        <v>7</v>
      </c>
      <c r="M30" s="49">
        <f t="shared" si="1"/>
        <v>249</v>
      </c>
      <c r="N30" s="54">
        <f t="shared" si="2"/>
        <v>583</v>
      </c>
      <c r="O30" s="10"/>
    </row>
    <row r="31" spans="2:15" ht="39.950000000000003" customHeight="1">
      <c r="B31" s="5"/>
      <c r="C31" s="45">
        <v>20</v>
      </c>
      <c r="D31" s="50">
        <f t="shared" si="3"/>
        <v>334</v>
      </c>
      <c r="E31" s="51"/>
      <c r="F31" s="51"/>
      <c r="G31" s="51">
        <v>177</v>
      </c>
      <c r="H31" s="49">
        <f t="shared" si="0"/>
        <v>157</v>
      </c>
      <c r="I31" s="50">
        <f t="shared" si="4"/>
        <v>249</v>
      </c>
      <c r="J31" s="55">
        <v>23</v>
      </c>
      <c r="K31" s="51">
        <v>25</v>
      </c>
      <c r="L31" s="51"/>
      <c r="M31" s="49">
        <f t="shared" si="1"/>
        <v>247</v>
      </c>
      <c r="N31" s="54">
        <f t="shared" si="2"/>
        <v>404</v>
      </c>
      <c r="O31" s="10"/>
    </row>
    <row r="32" spans="2:15" ht="39.950000000000003" customHeight="1">
      <c r="B32" s="5"/>
      <c r="C32" s="45">
        <v>21</v>
      </c>
      <c r="D32" s="50">
        <f t="shared" si="3"/>
        <v>157</v>
      </c>
      <c r="E32" s="51">
        <v>720</v>
      </c>
      <c r="F32" s="51"/>
      <c r="G32" s="51">
        <v>185</v>
      </c>
      <c r="H32" s="49">
        <f t="shared" si="0"/>
        <v>692</v>
      </c>
      <c r="I32" s="50">
        <f t="shared" si="4"/>
        <v>247</v>
      </c>
      <c r="J32" s="55">
        <v>9</v>
      </c>
      <c r="K32" s="51"/>
      <c r="L32" s="51"/>
      <c r="M32" s="49">
        <f t="shared" si="1"/>
        <v>256</v>
      </c>
      <c r="N32" s="54">
        <f t="shared" si="2"/>
        <v>948</v>
      </c>
      <c r="O32" s="10"/>
    </row>
    <row r="33" spans="2:15" ht="39.950000000000003" customHeight="1">
      <c r="B33" s="5"/>
      <c r="C33" s="45">
        <v>22</v>
      </c>
      <c r="D33" s="50">
        <f t="shared" si="3"/>
        <v>692</v>
      </c>
      <c r="E33" s="51"/>
      <c r="F33" s="51"/>
      <c r="G33" s="51">
        <v>52</v>
      </c>
      <c r="H33" s="49">
        <f t="shared" si="0"/>
        <v>640</v>
      </c>
      <c r="I33" s="50">
        <f t="shared" si="4"/>
        <v>256</v>
      </c>
      <c r="J33" s="55">
        <v>4</v>
      </c>
      <c r="K33" s="51"/>
      <c r="L33" s="51"/>
      <c r="M33" s="49">
        <f t="shared" si="1"/>
        <v>260</v>
      </c>
      <c r="N33" s="54">
        <f t="shared" si="2"/>
        <v>900</v>
      </c>
      <c r="O33" s="10"/>
    </row>
    <row r="34" spans="2:15" ht="39.950000000000003" customHeight="1">
      <c r="B34" s="5"/>
      <c r="C34" s="45">
        <v>23</v>
      </c>
      <c r="D34" s="50">
        <f t="shared" si="3"/>
        <v>640</v>
      </c>
      <c r="E34" s="51"/>
      <c r="F34" s="51"/>
      <c r="G34" s="51">
        <v>36</v>
      </c>
      <c r="H34" s="49">
        <f t="shared" si="0"/>
        <v>604</v>
      </c>
      <c r="I34" s="50">
        <f t="shared" si="4"/>
        <v>260</v>
      </c>
      <c r="J34" s="55"/>
      <c r="K34" s="51">
        <v>6</v>
      </c>
      <c r="L34" s="51"/>
      <c r="M34" s="49">
        <f t="shared" si="1"/>
        <v>254</v>
      </c>
      <c r="N34" s="54">
        <f t="shared" si="2"/>
        <v>858</v>
      </c>
      <c r="O34" s="10"/>
    </row>
    <row r="35" spans="2:15" ht="39.950000000000003" customHeight="1">
      <c r="B35" s="5"/>
      <c r="C35" s="45">
        <v>24</v>
      </c>
      <c r="D35" s="50">
        <f t="shared" si="3"/>
        <v>604</v>
      </c>
      <c r="E35" s="51">
        <v>5</v>
      </c>
      <c r="F35" s="51"/>
      <c r="G35" s="51">
        <v>164</v>
      </c>
      <c r="H35" s="49">
        <f t="shared" si="0"/>
        <v>445</v>
      </c>
      <c r="I35" s="50">
        <f t="shared" si="4"/>
        <v>254</v>
      </c>
      <c r="J35" s="55"/>
      <c r="K35" s="51"/>
      <c r="L35" s="51">
        <v>5</v>
      </c>
      <c r="M35" s="49">
        <f t="shared" si="1"/>
        <v>249</v>
      </c>
      <c r="N35" s="54">
        <f t="shared" si="2"/>
        <v>694</v>
      </c>
      <c r="O35" s="10"/>
    </row>
    <row r="36" spans="2:15" ht="39.950000000000003" customHeight="1">
      <c r="B36" s="5"/>
      <c r="C36" s="45">
        <v>25</v>
      </c>
      <c r="D36" s="50">
        <f t="shared" si="3"/>
        <v>445</v>
      </c>
      <c r="E36" s="51"/>
      <c r="F36" s="51"/>
      <c r="G36" s="51">
        <v>285</v>
      </c>
      <c r="H36" s="49">
        <f t="shared" si="0"/>
        <v>160</v>
      </c>
      <c r="I36" s="50">
        <f t="shared" si="4"/>
        <v>249</v>
      </c>
      <c r="J36" s="55">
        <v>15</v>
      </c>
      <c r="K36" s="51">
        <v>27</v>
      </c>
      <c r="L36" s="51"/>
      <c r="M36" s="49">
        <f t="shared" si="1"/>
        <v>237</v>
      </c>
      <c r="N36" s="54">
        <f t="shared" si="2"/>
        <v>397</v>
      </c>
      <c r="O36" s="10"/>
    </row>
    <row r="37" spans="2:15" ht="39.950000000000003" customHeight="1">
      <c r="B37" s="5"/>
      <c r="C37" s="45">
        <v>26</v>
      </c>
      <c r="D37" s="50">
        <f t="shared" si="3"/>
        <v>160</v>
      </c>
      <c r="E37" s="51">
        <v>2040</v>
      </c>
      <c r="F37" s="51"/>
      <c r="G37" s="51">
        <v>452</v>
      </c>
      <c r="H37" s="49">
        <f t="shared" si="0"/>
        <v>1748</v>
      </c>
      <c r="I37" s="50">
        <f t="shared" si="4"/>
        <v>237</v>
      </c>
      <c r="J37" s="55">
        <v>21</v>
      </c>
      <c r="K37" s="51">
        <v>13</v>
      </c>
      <c r="L37" s="51"/>
      <c r="M37" s="49">
        <f t="shared" si="1"/>
        <v>245</v>
      </c>
      <c r="N37" s="54">
        <f t="shared" si="2"/>
        <v>1993</v>
      </c>
      <c r="O37" s="10"/>
    </row>
    <row r="38" spans="2:15" ht="39.950000000000003" customHeight="1">
      <c r="B38" s="5"/>
      <c r="C38" s="45">
        <v>27</v>
      </c>
      <c r="D38" s="50">
        <f t="shared" si="3"/>
        <v>1748</v>
      </c>
      <c r="E38" s="51"/>
      <c r="F38" s="51"/>
      <c r="G38" s="51">
        <v>98</v>
      </c>
      <c r="H38" s="49">
        <f t="shared" si="0"/>
        <v>1650</v>
      </c>
      <c r="I38" s="50">
        <f t="shared" si="4"/>
        <v>245</v>
      </c>
      <c r="J38" s="55">
        <v>5</v>
      </c>
      <c r="K38" s="51">
        <v>7</v>
      </c>
      <c r="L38" s="51"/>
      <c r="M38" s="49">
        <f t="shared" si="1"/>
        <v>243</v>
      </c>
      <c r="N38" s="54">
        <f t="shared" si="2"/>
        <v>1893</v>
      </c>
      <c r="O38" s="10"/>
    </row>
    <row r="39" spans="2:15" ht="39.950000000000003" customHeight="1">
      <c r="B39" s="5"/>
      <c r="C39" s="45">
        <v>28</v>
      </c>
      <c r="D39" s="50">
        <f t="shared" si="3"/>
        <v>1650</v>
      </c>
      <c r="E39" s="51"/>
      <c r="F39" s="51"/>
      <c r="G39" s="51">
        <v>117</v>
      </c>
      <c r="H39" s="49">
        <f t="shared" si="0"/>
        <v>1533</v>
      </c>
      <c r="I39" s="50">
        <f t="shared" si="4"/>
        <v>243</v>
      </c>
      <c r="J39" s="55">
        <v>32</v>
      </c>
      <c r="K39" s="51">
        <v>8</v>
      </c>
      <c r="L39" s="51"/>
      <c r="M39" s="49">
        <f t="shared" si="1"/>
        <v>267</v>
      </c>
      <c r="N39" s="54">
        <f t="shared" si="2"/>
        <v>1800</v>
      </c>
      <c r="O39" s="10"/>
    </row>
    <row r="40" spans="2:15" ht="39.950000000000003" customHeight="1">
      <c r="B40" s="5"/>
      <c r="C40" s="45">
        <v>29</v>
      </c>
      <c r="D40" s="50">
        <f t="shared" si="3"/>
        <v>1533</v>
      </c>
      <c r="E40" s="51"/>
      <c r="F40" s="51"/>
      <c r="G40" s="51">
        <v>136</v>
      </c>
      <c r="H40" s="49">
        <f t="shared" si="0"/>
        <v>1397</v>
      </c>
      <c r="I40" s="50">
        <f t="shared" si="4"/>
        <v>267</v>
      </c>
      <c r="J40" s="55">
        <v>15</v>
      </c>
      <c r="K40" s="51">
        <v>4</v>
      </c>
      <c r="L40" s="51"/>
      <c r="M40" s="49">
        <f t="shared" si="1"/>
        <v>278</v>
      </c>
      <c r="N40" s="54">
        <f t="shared" si="2"/>
        <v>1675</v>
      </c>
      <c r="O40" s="10"/>
    </row>
    <row r="41" spans="2:15" ht="39.950000000000003" customHeight="1">
      <c r="B41" s="5"/>
      <c r="C41" s="45">
        <v>30</v>
      </c>
      <c r="D41" s="50">
        <f t="shared" si="3"/>
        <v>1397</v>
      </c>
      <c r="E41" s="51"/>
      <c r="F41" s="51"/>
      <c r="G41" s="51">
        <v>402</v>
      </c>
      <c r="H41" s="49">
        <f t="shared" si="0"/>
        <v>995</v>
      </c>
      <c r="I41" s="50">
        <f t="shared" si="4"/>
        <v>278</v>
      </c>
      <c r="J41" s="55">
        <v>41</v>
      </c>
      <c r="K41" s="51">
        <v>33</v>
      </c>
      <c r="L41" s="51"/>
      <c r="M41" s="49">
        <f t="shared" si="1"/>
        <v>286</v>
      </c>
      <c r="N41" s="54">
        <f t="shared" si="2"/>
        <v>1281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995</v>
      </c>
      <c r="E42" s="52"/>
      <c r="F42" s="52"/>
      <c r="G42" s="52"/>
      <c r="H42" s="49">
        <f t="shared" si="0"/>
        <v>995</v>
      </c>
      <c r="I42" s="50">
        <f t="shared" si="4"/>
        <v>286</v>
      </c>
      <c r="J42" s="55"/>
      <c r="K42" s="52"/>
      <c r="L42" s="52"/>
      <c r="M42" s="49">
        <f t="shared" si="1"/>
        <v>286</v>
      </c>
      <c r="N42" s="54">
        <f t="shared" si="2"/>
        <v>1281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6429</v>
      </c>
      <c r="F44" s="58">
        <f>SUM($F12:$F42)</f>
        <v>0</v>
      </c>
      <c r="G44" s="59">
        <f>SUM($G12:$G42)</f>
        <v>5750</v>
      </c>
      <c r="H44" s="22"/>
      <c r="I44" s="11"/>
      <c r="J44" s="57">
        <f>SUM($J12:$J42)</f>
        <v>352</v>
      </c>
      <c r="K44" s="58">
        <f>SUM($K12:$K42)</f>
        <v>215</v>
      </c>
      <c r="L44" s="59">
        <f>SUM($L12:$L42)</f>
        <v>69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51" zoomScaleNormal="51" workbookViewId="0">
      <pane ySplit="12" topLeftCell="A34" activePane="bottomLeft" state="frozen"/>
      <selection activeCell="E15" sqref="E15"/>
      <selection pane="bottomLeft" activeCell="L39" sqref="L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APRIL  2014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357</v>
      </c>
      <c r="E12" s="48"/>
      <c r="F12" s="48"/>
      <c r="G12" s="48">
        <v>36</v>
      </c>
      <c r="H12" s="49">
        <f>$D12+$E12+$F12-$G12</f>
        <v>321</v>
      </c>
      <c r="I12" s="47">
        <v>34</v>
      </c>
      <c r="J12" s="53"/>
      <c r="K12" s="48"/>
      <c r="L12" s="48"/>
      <c r="M12" s="49">
        <f>$I12+$J12-$K12-$L12</f>
        <v>34</v>
      </c>
      <c r="N12" s="54">
        <f>$H12+$M12</f>
        <v>355</v>
      </c>
      <c r="O12" s="10"/>
    </row>
    <row r="13" spans="2:15" ht="39.950000000000003" customHeight="1">
      <c r="B13" s="5"/>
      <c r="C13" s="45">
        <v>2</v>
      </c>
      <c r="D13" s="50">
        <f>$H12</f>
        <v>321</v>
      </c>
      <c r="E13" s="51">
        <v>72</v>
      </c>
      <c r="F13" s="51"/>
      <c r="G13" s="51">
        <v>113</v>
      </c>
      <c r="H13" s="49">
        <f t="shared" ref="H13:H42" si="0">$D13+$E13+$F13-$G13</f>
        <v>280</v>
      </c>
      <c r="I13" s="50">
        <f>$M12</f>
        <v>34</v>
      </c>
      <c r="J13" s="55">
        <v>31</v>
      </c>
      <c r="K13" s="51"/>
      <c r="L13" s="51"/>
      <c r="M13" s="49">
        <f t="shared" ref="M13:M42" si="1">$I13+$J13-$K13-$L13</f>
        <v>65</v>
      </c>
      <c r="N13" s="54">
        <f t="shared" ref="N13:N42" si="2">$H13+$M13</f>
        <v>345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280</v>
      </c>
      <c r="E14" s="51"/>
      <c r="F14" s="51"/>
      <c r="G14" s="51">
        <v>20</v>
      </c>
      <c r="H14" s="49">
        <f t="shared" si="0"/>
        <v>260</v>
      </c>
      <c r="I14" s="50">
        <f t="shared" ref="I14:I42" si="4">$M13</f>
        <v>65</v>
      </c>
      <c r="J14" s="55"/>
      <c r="K14" s="51">
        <v>23</v>
      </c>
      <c r="L14" s="51"/>
      <c r="M14" s="49">
        <f t="shared" si="1"/>
        <v>42</v>
      </c>
      <c r="N14" s="54">
        <f t="shared" si="2"/>
        <v>302</v>
      </c>
      <c r="O14" s="10"/>
    </row>
    <row r="15" spans="2:15" ht="39.950000000000003" customHeight="1">
      <c r="B15" s="5"/>
      <c r="C15" s="45">
        <v>4</v>
      </c>
      <c r="D15" s="50">
        <f t="shared" si="3"/>
        <v>260</v>
      </c>
      <c r="E15" s="51"/>
      <c r="F15" s="51"/>
      <c r="G15" s="51">
        <v>18</v>
      </c>
      <c r="H15" s="49">
        <f t="shared" si="0"/>
        <v>242</v>
      </c>
      <c r="I15" s="50">
        <f t="shared" si="4"/>
        <v>42</v>
      </c>
      <c r="J15" s="55"/>
      <c r="K15" s="51">
        <v>5</v>
      </c>
      <c r="L15" s="51"/>
      <c r="M15" s="49">
        <f t="shared" si="1"/>
        <v>37</v>
      </c>
      <c r="N15" s="54">
        <f t="shared" si="2"/>
        <v>279</v>
      </c>
      <c r="O15" s="10"/>
    </row>
    <row r="16" spans="2:15" ht="39.950000000000003" customHeight="1">
      <c r="B16" s="5"/>
      <c r="C16" s="45">
        <v>5</v>
      </c>
      <c r="D16" s="50">
        <f t="shared" si="3"/>
        <v>242</v>
      </c>
      <c r="E16" s="51"/>
      <c r="F16" s="51"/>
      <c r="G16" s="51">
        <v>20</v>
      </c>
      <c r="H16" s="49">
        <f t="shared" si="0"/>
        <v>222</v>
      </c>
      <c r="I16" s="50">
        <f t="shared" si="4"/>
        <v>37</v>
      </c>
      <c r="J16" s="55"/>
      <c r="K16" s="51">
        <v>8</v>
      </c>
      <c r="L16" s="51"/>
      <c r="M16" s="49">
        <f t="shared" si="1"/>
        <v>29</v>
      </c>
      <c r="N16" s="54">
        <f t="shared" si="2"/>
        <v>251</v>
      </c>
      <c r="O16" s="10"/>
    </row>
    <row r="17" spans="2:15" ht="39.950000000000003" customHeight="1">
      <c r="B17" s="5"/>
      <c r="C17" s="45">
        <v>6</v>
      </c>
      <c r="D17" s="50">
        <f t="shared" si="3"/>
        <v>222</v>
      </c>
      <c r="E17" s="51"/>
      <c r="F17" s="51"/>
      <c r="G17" s="51">
        <v>20</v>
      </c>
      <c r="H17" s="49">
        <f t="shared" si="0"/>
        <v>202</v>
      </c>
      <c r="I17" s="50">
        <f t="shared" si="4"/>
        <v>29</v>
      </c>
      <c r="J17" s="55"/>
      <c r="K17" s="51"/>
      <c r="L17" s="51"/>
      <c r="M17" s="49">
        <f t="shared" si="1"/>
        <v>29</v>
      </c>
      <c r="N17" s="54">
        <f t="shared" si="2"/>
        <v>231</v>
      </c>
      <c r="O17" s="10"/>
    </row>
    <row r="18" spans="2:15" ht="39.950000000000003" customHeight="1">
      <c r="B18" s="5"/>
      <c r="C18" s="45">
        <v>7</v>
      </c>
      <c r="D18" s="50">
        <f t="shared" si="3"/>
        <v>202</v>
      </c>
      <c r="E18" s="51">
        <v>120</v>
      </c>
      <c r="F18" s="51"/>
      <c r="G18" s="51">
        <v>6</v>
      </c>
      <c r="H18" s="49">
        <f t="shared" si="0"/>
        <v>316</v>
      </c>
      <c r="I18" s="50">
        <f t="shared" si="4"/>
        <v>29</v>
      </c>
      <c r="J18" s="55"/>
      <c r="K18" s="51"/>
      <c r="L18" s="51"/>
      <c r="M18" s="49">
        <f t="shared" si="1"/>
        <v>29</v>
      </c>
      <c r="N18" s="54">
        <f t="shared" si="2"/>
        <v>345</v>
      </c>
      <c r="O18" s="10"/>
    </row>
    <row r="19" spans="2:15" ht="39.950000000000003" customHeight="1">
      <c r="B19" s="5"/>
      <c r="C19" s="45">
        <v>8</v>
      </c>
      <c r="D19" s="50">
        <f t="shared" si="3"/>
        <v>316</v>
      </c>
      <c r="E19" s="51"/>
      <c r="F19" s="51"/>
      <c r="G19" s="51">
        <v>16</v>
      </c>
      <c r="H19" s="49">
        <f t="shared" si="0"/>
        <v>300</v>
      </c>
      <c r="I19" s="50">
        <f t="shared" si="4"/>
        <v>29</v>
      </c>
      <c r="J19" s="55">
        <v>2</v>
      </c>
      <c r="K19" s="51"/>
      <c r="L19" s="51"/>
      <c r="M19" s="49">
        <f t="shared" si="1"/>
        <v>31</v>
      </c>
      <c r="N19" s="54">
        <f t="shared" si="2"/>
        <v>331</v>
      </c>
      <c r="O19" s="10"/>
    </row>
    <row r="20" spans="2:15" ht="39.950000000000003" customHeight="1">
      <c r="B20" s="5"/>
      <c r="C20" s="45">
        <v>9</v>
      </c>
      <c r="D20" s="50">
        <f t="shared" si="3"/>
        <v>300</v>
      </c>
      <c r="E20" s="51"/>
      <c r="F20" s="51"/>
      <c r="G20" s="51">
        <v>148</v>
      </c>
      <c r="H20" s="49">
        <f t="shared" si="0"/>
        <v>152</v>
      </c>
      <c r="I20" s="50">
        <f t="shared" si="4"/>
        <v>31</v>
      </c>
      <c r="J20" s="55">
        <v>14</v>
      </c>
      <c r="K20" s="51">
        <v>3</v>
      </c>
      <c r="L20" s="51"/>
      <c r="M20" s="49">
        <f t="shared" si="1"/>
        <v>42</v>
      </c>
      <c r="N20" s="54">
        <f t="shared" si="2"/>
        <v>194</v>
      </c>
      <c r="O20" s="10"/>
    </row>
    <row r="21" spans="2:15" ht="39.950000000000003" customHeight="1">
      <c r="B21" s="5"/>
      <c r="C21" s="45">
        <v>10</v>
      </c>
      <c r="D21" s="50">
        <f t="shared" si="3"/>
        <v>152</v>
      </c>
      <c r="E21" s="51"/>
      <c r="F21" s="51"/>
      <c r="G21" s="51">
        <v>96</v>
      </c>
      <c r="H21" s="49">
        <f t="shared" si="0"/>
        <v>56</v>
      </c>
      <c r="I21" s="50">
        <f t="shared" si="4"/>
        <v>42</v>
      </c>
      <c r="J21" s="55"/>
      <c r="K21" s="51"/>
      <c r="L21" s="51"/>
      <c r="M21" s="49">
        <f t="shared" si="1"/>
        <v>42</v>
      </c>
      <c r="N21" s="54">
        <f t="shared" si="2"/>
        <v>98</v>
      </c>
      <c r="O21" s="10"/>
    </row>
    <row r="22" spans="2:15" ht="39.950000000000003" customHeight="1">
      <c r="B22" s="5"/>
      <c r="C22" s="45">
        <v>11</v>
      </c>
      <c r="D22" s="50">
        <f t="shared" si="3"/>
        <v>56</v>
      </c>
      <c r="E22" s="51">
        <v>240</v>
      </c>
      <c r="F22" s="51"/>
      <c r="G22" s="51">
        <v>10</v>
      </c>
      <c r="H22" s="49">
        <f t="shared" si="0"/>
        <v>286</v>
      </c>
      <c r="I22" s="50">
        <f t="shared" si="4"/>
        <v>42</v>
      </c>
      <c r="J22" s="55"/>
      <c r="K22" s="51"/>
      <c r="L22" s="51"/>
      <c r="M22" s="49">
        <f t="shared" si="1"/>
        <v>42</v>
      </c>
      <c r="N22" s="54">
        <f t="shared" si="2"/>
        <v>328</v>
      </c>
      <c r="O22" s="10"/>
    </row>
    <row r="23" spans="2:15" ht="39.950000000000003" customHeight="1">
      <c r="B23" s="5"/>
      <c r="C23" s="45">
        <v>12</v>
      </c>
      <c r="D23" s="50">
        <f t="shared" si="3"/>
        <v>286</v>
      </c>
      <c r="E23" s="51"/>
      <c r="F23" s="51"/>
      <c r="G23" s="51"/>
      <c r="H23" s="49">
        <f t="shared" si="0"/>
        <v>286</v>
      </c>
      <c r="I23" s="50">
        <f t="shared" si="4"/>
        <v>42</v>
      </c>
      <c r="J23" s="55">
        <v>5</v>
      </c>
      <c r="K23" s="51">
        <v>11</v>
      </c>
      <c r="L23" s="51"/>
      <c r="M23" s="49">
        <f t="shared" si="1"/>
        <v>36</v>
      </c>
      <c r="N23" s="54">
        <f t="shared" si="2"/>
        <v>322</v>
      </c>
      <c r="O23" s="10"/>
    </row>
    <row r="24" spans="2:15" ht="39.950000000000003" customHeight="1">
      <c r="B24" s="5"/>
      <c r="C24" s="45">
        <v>13</v>
      </c>
      <c r="D24" s="50">
        <f t="shared" si="3"/>
        <v>286</v>
      </c>
      <c r="E24" s="51"/>
      <c r="F24" s="51"/>
      <c r="G24" s="51"/>
      <c r="H24" s="49">
        <f t="shared" si="0"/>
        <v>286</v>
      </c>
      <c r="I24" s="50">
        <f t="shared" si="4"/>
        <v>36</v>
      </c>
      <c r="J24" s="55"/>
      <c r="K24" s="51">
        <v>9</v>
      </c>
      <c r="L24" s="51"/>
      <c r="M24" s="49">
        <f t="shared" si="1"/>
        <v>27</v>
      </c>
      <c r="N24" s="54">
        <f t="shared" si="2"/>
        <v>313</v>
      </c>
      <c r="O24" s="10"/>
    </row>
    <row r="25" spans="2:15" ht="39.950000000000003" customHeight="1">
      <c r="B25" s="5"/>
      <c r="C25" s="45">
        <v>14</v>
      </c>
      <c r="D25" s="50">
        <f t="shared" si="3"/>
        <v>286</v>
      </c>
      <c r="E25" s="51">
        <v>120</v>
      </c>
      <c r="F25" s="51"/>
      <c r="G25" s="51">
        <v>4</v>
      </c>
      <c r="H25" s="49">
        <f t="shared" si="0"/>
        <v>402</v>
      </c>
      <c r="I25" s="50">
        <f t="shared" si="4"/>
        <v>27</v>
      </c>
      <c r="J25" s="55"/>
      <c r="K25" s="51"/>
      <c r="L25" s="51"/>
      <c r="M25" s="49">
        <f t="shared" si="1"/>
        <v>27</v>
      </c>
      <c r="N25" s="54">
        <f t="shared" si="2"/>
        <v>429</v>
      </c>
      <c r="O25" s="10"/>
    </row>
    <row r="26" spans="2:15" ht="39.950000000000003" customHeight="1">
      <c r="B26" s="5"/>
      <c r="C26" s="45">
        <v>15</v>
      </c>
      <c r="D26" s="50">
        <f t="shared" si="3"/>
        <v>402</v>
      </c>
      <c r="E26" s="51"/>
      <c r="F26" s="51"/>
      <c r="G26" s="51">
        <v>16</v>
      </c>
      <c r="H26" s="49">
        <f t="shared" si="0"/>
        <v>386</v>
      </c>
      <c r="I26" s="50">
        <f t="shared" si="4"/>
        <v>27</v>
      </c>
      <c r="J26" s="55"/>
      <c r="K26" s="51"/>
      <c r="L26" s="51"/>
      <c r="M26" s="49">
        <f t="shared" si="1"/>
        <v>27</v>
      </c>
      <c r="N26" s="54">
        <f t="shared" si="2"/>
        <v>413</v>
      </c>
      <c r="O26" s="10"/>
    </row>
    <row r="27" spans="2:15" ht="39.950000000000003" customHeight="1">
      <c r="B27" s="5"/>
      <c r="C27" s="45">
        <v>16</v>
      </c>
      <c r="D27" s="50">
        <f t="shared" si="3"/>
        <v>386</v>
      </c>
      <c r="E27" s="51"/>
      <c r="F27" s="51"/>
      <c r="G27" s="51">
        <v>36</v>
      </c>
      <c r="H27" s="49">
        <f t="shared" si="0"/>
        <v>350</v>
      </c>
      <c r="I27" s="50">
        <f t="shared" si="4"/>
        <v>27</v>
      </c>
      <c r="J27" s="55">
        <v>13</v>
      </c>
      <c r="K27" s="51"/>
      <c r="L27" s="51"/>
      <c r="M27" s="49">
        <f t="shared" si="1"/>
        <v>40</v>
      </c>
      <c r="N27" s="54">
        <f t="shared" si="2"/>
        <v>390</v>
      </c>
      <c r="O27" s="10"/>
    </row>
    <row r="28" spans="2:15" ht="39.950000000000003" customHeight="1">
      <c r="B28" s="5"/>
      <c r="C28" s="45">
        <v>17</v>
      </c>
      <c r="D28" s="50">
        <f t="shared" si="3"/>
        <v>350</v>
      </c>
      <c r="E28" s="51"/>
      <c r="F28" s="51"/>
      <c r="G28" s="51">
        <v>16</v>
      </c>
      <c r="H28" s="49">
        <f t="shared" si="0"/>
        <v>334</v>
      </c>
      <c r="I28" s="50">
        <f t="shared" si="4"/>
        <v>40</v>
      </c>
      <c r="J28" s="55"/>
      <c r="K28" s="51"/>
      <c r="L28" s="51"/>
      <c r="M28" s="49">
        <f t="shared" si="1"/>
        <v>40</v>
      </c>
      <c r="N28" s="54">
        <f t="shared" si="2"/>
        <v>374</v>
      </c>
      <c r="O28" s="10"/>
    </row>
    <row r="29" spans="2:15" ht="39.950000000000003" customHeight="1">
      <c r="B29" s="5"/>
      <c r="C29" s="45">
        <v>18</v>
      </c>
      <c r="D29" s="50">
        <f t="shared" si="3"/>
        <v>334</v>
      </c>
      <c r="E29" s="51"/>
      <c r="F29" s="51"/>
      <c r="G29" s="51">
        <v>52</v>
      </c>
      <c r="H29" s="49">
        <f t="shared" si="0"/>
        <v>282</v>
      </c>
      <c r="I29" s="50">
        <f t="shared" si="4"/>
        <v>40</v>
      </c>
      <c r="J29" s="55">
        <v>7</v>
      </c>
      <c r="K29" s="51"/>
      <c r="L29" s="51"/>
      <c r="M29" s="49">
        <f t="shared" si="1"/>
        <v>47</v>
      </c>
      <c r="N29" s="54">
        <f t="shared" si="2"/>
        <v>329</v>
      </c>
      <c r="O29" s="10"/>
    </row>
    <row r="30" spans="2:15" ht="39.950000000000003" customHeight="1">
      <c r="B30" s="5"/>
      <c r="C30" s="45">
        <v>19</v>
      </c>
      <c r="D30" s="50">
        <f t="shared" si="3"/>
        <v>282</v>
      </c>
      <c r="E30" s="51"/>
      <c r="F30" s="51"/>
      <c r="G30" s="51">
        <v>6</v>
      </c>
      <c r="H30" s="49">
        <f t="shared" si="0"/>
        <v>276</v>
      </c>
      <c r="I30" s="50">
        <f t="shared" si="4"/>
        <v>47</v>
      </c>
      <c r="J30" s="55"/>
      <c r="K30" s="51"/>
      <c r="L30" s="51"/>
      <c r="M30" s="49">
        <f t="shared" si="1"/>
        <v>47</v>
      </c>
      <c r="N30" s="54">
        <f t="shared" si="2"/>
        <v>323</v>
      </c>
      <c r="O30" s="10"/>
    </row>
    <row r="31" spans="2:15" ht="39.950000000000003" customHeight="1">
      <c r="B31" s="5"/>
      <c r="C31" s="45">
        <v>20</v>
      </c>
      <c r="D31" s="50">
        <f t="shared" si="3"/>
        <v>276</v>
      </c>
      <c r="E31" s="51"/>
      <c r="F31" s="51"/>
      <c r="G31" s="51">
        <v>40</v>
      </c>
      <c r="H31" s="49">
        <f t="shared" si="0"/>
        <v>236</v>
      </c>
      <c r="I31" s="50">
        <f t="shared" si="4"/>
        <v>47</v>
      </c>
      <c r="J31" s="55"/>
      <c r="K31" s="51"/>
      <c r="L31" s="51"/>
      <c r="M31" s="49">
        <f t="shared" si="1"/>
        <v>47</v>
      </c>
      <c r="N31" s="54">
        <f t="shared" si="2"/>
        <v>283</v>
      </c>
      <c r="O31" s="10"/>
    </row>
    <row r="32" spans="2:15" ht="39.950000000000003" customHeight="1">
      <c r="B32" s="5"/>
      <c r="C32" s="45">
        <v>21</v>
      </c>
      <c r="D32" s="50">
        <f t="shared" si="3"/>
        <v>236</v>
      </c>
      <c r="E32" s="51">
        <v>120</v>
      </c>
      <c r="F32" s="51"/>
      <c r="G32" s="51">
        <v>4</v>
      </c>
      <c r="H32" s="49">
        <f t="shared" si="0"/>
        <v>352</v>
      </c>
      <c r="I32" s="50">
        <f t="shared" si="4"/>
        <v>47</v>
      </c>
      <c r="J32" s="55"/>
      <c r="K32" s="51"/>
      <c r="L32" s="51"/>
      <c r="M32" s="49">
        <f t="shared" si="1"/>
        <v>47</v>
      </c>
      <c r="N32" s="54">
        <f t="shared" si="2"/>
        <v>399</v>
      </c>
      <c r="O32" s="10"/>
    </row>
    <row r="33" spans="2:15" ht="39.950000000000003" customHeight="1">
      <c r="B33" s="5"/>
      <c r="C33" s="45">
        <v>22</v>
      </c>
      <c r="D33" s="50">
        <f t="shared" si="3"/>
        <v>352</v>
      </c>
      <c r="E33" s="51"/>
      <c r="F33" s="51"/>
      <c r="G33" s="51">
        <v>41</v>
      </c>
      <c r="H33" s="49">
        <f t="shared" si="0"/>
        <v>311</v>
      </c>
      <c r="I33" s="50">
        <f t="shared" si="4"/>
        <v>47</v>
      </c>
      <c r="J33" s="55"/>
      <c r="K33" s="51">
        <v>5</v>
      </c>
      <c r="L33" s="51"/>
      <c r="M33" s="49">
        <f t="shared" si="1"/>
        <v>42</v>
      </c>
      <c r="N33" s="54">
        <f t="shared" si="2"/>
        <v>353</v>
      </c>
      <c r="O33" s="10"/>
    </row>
    <row r="34" spans="2:15" ht="39.950000000000003" customHeight="1">
      <c r="B34" s="5"/>
      <c r="C34" s="45">
        <v>23</v>
      </c>
      <c r="D34" s="50">
        <f t="shared" si="3"/>
        <v>311</v>
      </c>
      <c r="E34" s="51"/>
      <c r="F34" s="51"/>
      <c r="G34" s="51">
        <v>82</v>
      </c>
      <c r="H34" s="49">
        <f t="shared" si="0"/>
        <v>229</v>
      </c>
      <c r="I34" s="50">
        <f t="shared" si="4"/>
        <v>42</v>
      </c>
      <c r="J34" s="55">
        <v>12</v>
      </c>
      <c r="K34" s="51"/>
      <c r="L34" s="51"/>
      <c r="M34" s="49">
        <f t="shared" si="1"/>
        <v>54</v>
      </c>
      <c r="N34" s="54">
        <f t="shared" si="2"/>
        <v>283</v>
      </c>
      <c r="O34" s="10"/>
    </row>
    <row r="35" spans="2:15" ht="39.950000000000003" customHeight="1">
      <c r="B35" s="5"/>
      <c r="C35" s="45">
        <v>24</v>
      </c>
      <c r="D35" s="50">
        <f t="shared" si="3"/>
        <v>229</v>
      </c>
      <c r="E35" s="51"/>
      <c r="F35" s="51"/>
      <c r="G35" s="51">
        <v>37</v>
      </c>
      <c r="H35" s="49">
        <f t="shared" si="0"/>
        <v>192</v>
      </c>
      <c r="I35" s="50">
        <f t="shared" si="4"/>
        <v>54</v>
      </c>
      <c r="J35" s="55"/>
      <c r="K35" s="51">
        <v>23</v>
      </c>
      <c r="L35" s="51"/>
      <c r="M35" s="49">
        <f t="shared" si="1"/>
        <v>31</v>
      </c>
      <c r="N35" s="54">
        <f t="shared" si="2"/>
        <v>223</v>
      </c>
      <c r="O35" s="10"/>
    </row>
    <row r="36" spans="2:15" ht="39.950000000000003" customHeight="1">
      <c r="B36" s="5"/>
      <c r="C36" s="45">
        <v>25</v>
      </c>
      <c r="D36" s="50">
        <f t="shared" si="3"/>
        <v>192</v>
      </c>
      <c r="E36" s="51"/>
      <c r="F36" s="51"/>
      <c r="G36" s="51">
        <v>20</v>
      </c>
      <c r="H36" s="49">
        <f t="shared" si="0"/>
        <v>172</v>
      </c>
      <c r="I36" s="50">
        <f t="shared" si="4"/>
        <v>31</v>
      </c>
      <c r="J36" s="55"/>
      <c r="K36" s="51"/>
      <c r="L36" s="51"/>
      <c r="M36" s="49">
        <f t="shared" si="1"/>
        <v>31</v>
      </c>
      <c r="N36" s="54">
        <f t="shared" si="2"/>
        <v>203</v>
      </c>
      <c r="O36" s="10"/>
    </row>
    <row r="37" spans="2:15" ht="39.950000000000003" customHeight="1">
      <c r="B37" s="5"/>
      <c r="C37" s="45">
        <v>26</v>
      </c>
      <c r="D37" s="50">
        <f t="shared" si="3"/>
        <v>172</v>
      </c>
      <c r="E37" s="51">
        <v>360</v>
      </c>
      <c r="F37" s="51"/>
      <c r="G37" s="51">
        <v>16</v>
      </c>
      <c r="H37" s="49">
        <f t="shared" si="0"/>
        <v>516</v>
      </c>
      <c r="I37" s="50">
        <f t="shared" si="4"/>
        <v>31</v>
      </c>
      <c r="J37" s="55"/>
      <c r="K37" s="51"/>
      <c r="L37" s="51"/>
      <c r="M37" s="49">
        <f t="shared" si="1"/>
        <v>31</v>
      </c>
      <c r="N37" s="54">
        <f t="shared" si="2"/>
        <v>547</v>
      </c>
      <c r="O37" s="10"/>
    </row>
    <row r="38" spans="2:15" ht="39.950000000000003" customHeight="1">
      <c r="B38" s="5"/>
      <c r="C38" s="45">
        <v>27</v>
      </c>
      <c r="D38" s="50">
        <f t="shared" si="3"/>
        <v>516</v>
      </c>
      <c r="E38" s="51"/>
      <c r="F38" s="51"/>
      <c r="G38" s="51">
        <v>16</v>
      </c>
      <c r="H38" s="49">
        <f t="shared" si="0"/>
        <v>500</v>
      </c>
      <c r="I38" s="50">
        <f t="shared" si="4"/>
        <v>31</v>
      </c>
      <c r="J38" s="55"/>
      <c r="K38" s="51"/>
      <c r="L38" s="51"/>
      <c r="M38" s="49">
        <f t="shared" si="1"/>
        <v>31</v>
      </c>
      <c r="N38" s="54">
        <f t="shared" si="2"/>
        <v>531</v>
      </c>
      <c r="O38" s="10"/>
    </row>
    <row r="39" spans="2:15" ht="39.950000000000003" customHeight="1">
      <c r="B39" s="5"/>
      <c r="C39" s="45">
        <v>28</v>
      </c>
      <c r="D39" s="50">
        <f t="shared" si="3"/>
        <v>500</v>
      </c>
      <c r="E39" s="51">
        <v>2</v>
      </c>
      <c r="F39" s="51"/>
      <c r="G39" s="51">
        <v>12</v>
      </c>
      <c r="H39" s="49">
        <f t="shared" si="0"/>
        <v>490</v>
      </c>
      <c r="I39" s="50">
        <f t="shared" si="4"/>
        <v>31</v>
      </c>
      <c r="J39" s="55"/>
      <c r="K39" s="51">
        <v>6</v>
      </c>
      <c r="L39" s="51">
        <v>2</v>
      </c>
      <c r="M39" s="49">
        <f t="shared" si="1"/>
        <v>23</v>
      </c>
      <c r="N39" s="54">
        <f t="shared" si="2"/>
        <v>513</v>
      </c>
      <c r="O39" s="10"/>
    </row>
    <row r="40" spans="2:15" ht="39.950000000000003" customHeight="1">
      <c r="B40" s="5"/>
      <c r="C40" s="45">
        <v>29</v>
      </c>
      <c r="D40" s="50">
        <f t="shared" si="3"/>
        <v>490</v>
      </c>
      <c r="E40" s="51"/>
      <c r="F40" s="51"/>
      <c r="G40" s="51">
        <v>20</v>
      </c>
      <c r="H40" s="49">
        <f t="shared" si="0"/>
        <v>470</v>
      </c>
      <c r="I40" s="50">
        <f t="shared" si="4"/>
        <v>23</v>
      </c>
      <c r="J40" s="55">
        <v>6</v>
      </c>
      <c r="K40" s="51"/>
      <c r="L40" s="51"/>
      <c r="M40" s="49">
        <f t="shared" si="1"/>
        <v>29</v>
      </c>
      <c r="N40" s="54">
        <f t="shared" si="2"/>
        <v>499</v>
      </c>
      <c r="O40" s="10"/>
    </row>
    <row r="41" spans="2:15" ht="39.950000000000003" customHeight="1">
      <c r="B41" s="5"/>
      <c r="C41" s="45">
        <v>30</v>
      </c>
      <c r="D41" s="50">
        <f t="shared" si="3"/>
        <v>470</v>
      </c>
      <c r="E41" s="51"/>
      <c r="F41" s="51"/>
      <c r="G41" s="51">
        <v>20</v>
      </c>
      <c r="H41" s="49">
        <f t="shared" si="0"/>
        <v>450</v>
      </c>
      <c r="I41" s="50">
        <f t="shared" si="4"/>
        <v>29</v>
      </c>
      <c r="J41" s="55"/>
      <c r="K41" s="51"/>
      <c r="L41" s="51"/>
      <c r="M41" s="49">
        <f t="shared" si="1"/>
        <v>29</v>
      </c>
      <c r="N41" s="54">
        <f t="shared" si="2"/>
        <v>479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450</v>
      </c>
      <c r="E42" s="52"/>
      <c r="F42" s="52"/>
      <c r="G42" s="52"/>
      <c r="H42" s="49">
        <f t="shared" si="0"/>
        <v>450</v>
      </c>
      <c r="I42" s="50">
        <f t="shared" si="4"/>
        <v>29</v>
      </c>
      <c r="J42" s="56"/>
      <c r="K42" s="52"/>
      <c r="L42" s="52"/>
      <c r="M42" s="49">
        <f t="shared" si="1"/>
        <v>29</v>
      </c>
      <c r="N42" s="54">
        <f t="shared" si="2"/>
        <v>479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1034</v>
      </c>
      <c r="F44" s="58">
        <f>SUM($F12:$F42)</f>
        <v>0</v>
      </c>
      <c r="G44" s="59">
        <f>SUM($G12:$G42)</f>
        <v>941</v>
      </c>
      <c r="H44" s="22"/>
      <c r="I44" s="11"/>
      <c r="J44" s="57">
        <f>SUM($J12:$J42)</f>
        <v>90</v>
      </c>
      <c r="K44" s="58">
        <f>SUM($K12:$K42)</f>
        <v>93</v>
      </c>
      <c r="L44" s="59">
        <f>SUM($L12:$L42)</f>
        <v>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0" zoomScaleNormal="50" workbookViewId="0">
      <pane ySplit="12" topLeftCell="A35" activePane="bottomLeft" state="frozen"/>
      <selection activeCell="E15" sqref="E15"/>
      <selection pane="bottomLeft" activeCell="E40" sqref="E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KDA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APRIL  2014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55</v>
      </c>
      <c r="E12" s="48"/>
      <c r="F12" s="48"/>
      <c r="G12" s="48">
        <v>2</v>
      </c>
      <c r="H12" s="49">
        <f>$D12+$E12+$F12-$G12</f>
        <v>53</v>
      </c>
      <c r="I12" s="47">
        <v>6</v>
      </c>
      <c r="J12" s="53"/>
      <c r="K12" s="48"/>
      <c r="L12" s="48"/>
      <c r="M12" s="49">
        <f>$I12+$J12-$K12-$L12</f>
        <v>6</v>
      </c>
      <c r="N12" s="54">
        <f>$H12+$M12</f>
        <v>59</v>
      </c>
      <c r="O12" s="10"/>
    </row>
    <row r="13" spans="2:15" ht="39.950000000000003" customHeight="1">
      <c r="B13" s="5"/>
      <c r="C13" s="45">
        <v>2</v>
      </c>
      <c r="D13" s="50">
        <f>$H12</f>
        <v>53</v>
      </c>
      <c r="E13" s="51">
        <v>24</v>
      </c>
      <c r="F13" s="51"/>
      <c r="G13" s="51"/>
      <c r="H13" s="49">
        <f t="shared" ref="H13:H42" si="0">$D13+$E13+$F13-$G13</f>
        <v>77</v>
      </c>
      <c r="I13" s="50">
        <f>$M12</f>
        <v>6</v>
      </c>
      <c r="J13" s="55"/>
      <c r="K13" s="51"/>
      <c r="L13" s="51"/>
      <c r="M13" s="49">
        <f t="shared" ref="M13:M42" si="1">$I13+$J13-$K13-$L13</f>
        <v>6</v>
      </c>
      <c r="N13" s="54">
        <f t="shared" ref="N13:N42" si="2">$H13+$M13</f>
        <v>83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77</v>
      </c>
      <c r="E14" s="51"/>
      <c r="F14" s="51"/>
      <c r="G14" s="51">
        <v>1</v>
      </c>
      <c r="H14" s="49">
        <f t="shared" si="0"/>
        <v>76</v>
      </c>
      <c r="I14" s="50">
        <f t="shared" ref="I14:I42" si="4">$M13</f>
        <v>6</v>
      </c>
      <c r="J14" s="55"/>
      <c r="K14" s="51">
        <v>2</v>
      </c>
      <c r="L14" s="51"/>
      <c r="M14" s="49">
        <f t="shared" si="1"/>
        <v>4</v>
      </c>
      <c r="N14" s="54">
        <f t="shared" si="2"/>
        <v>80</v>
      </c>
      <c r="O14" s="10"/>
    </row>
    <row r="15" spans="2:15" ht="39.950000000000003" customHeight="1">
      <c r="B15" s="5"/>
      <c r="C15" s="45">
        <v>4</v>
      </c>
      <c r="D15" s="50">
        <f t="shared" si="3"/>
        <v>76</v>
      </c>
      <c r="E15" s="51"/>
      <c r="F15" s="51"/>
      <c r="G15" s="51">
        <v>20</v>
      </c>
      <c r="H15" s="49">
        <f t="shared" si="0"/>
        <v>56</v>
      </c>
      <c r="I15" s="50">
        <f t="shared" si="4"/>
        <v>4</v>
      </c>
      <c r="J15" s="55"/>
      <c r="K15" s="51"/>
      <c r="L15" s="51"/>
      <c r="M15" s="49">
        <f t="shared" si="1"/>
        <v>4</v>
      </c>
      <c r="N15" s="54">
        <f t="shared" si="2"/>
        <v>60</v>
      </c>
      <c r="O15" s="10"/>
    </row>
    <row r="16" spans="2:15" ht="39.950000000000003" customHeight="1">
      <c r="B16" s="5"/>
      <c r="C16" s="45">
        <v>5</v>
      </c>
      <c r="D16" s="50">
        <f t="shared" si="3"/>
        <v>56</v>
      </c>
      <c r="E16" s="51"/>
      <c r="F16" s="51"/>
      <c r="G16" s="51"/>
      <c r="H16" s="49">
        <f t="shared" si="0"/>
        <v>56</v>
      </c>
      <c r="I16" s="50">
        <f t="shared" si="4"/>
        <v>4</v>
      </c>
      <c r="J16" s="55"/>
      <c r="K16" s="51"/>
      <c r="L16" s="51"/>
      <c r="M16" s="49">
        <f t="shared" si="1"/>
        <v>4</v>
      </c>
      <c r="N16" s="54">
        <f t="shared" si="2"/>
        <v>60</v>
      </c>
      <c r="O16" s="10"/>
    </row>
    <row r="17" spans="2:15" ht="39.950000000000003" customHeight="1">
      <c r="B17" s="5"/>
      <c r="C17" s="45">
        <v>6</v>
      </c>
      <c r="D17" s="50">
        <f t="shared" si="3"/>
        <v>56</v>
      </c>
      <c r="E17" s="51"/>
      <c r="F17" s="51"/>
      <c r="G17" s="51">
        <v>4</v>
      </c>
      <c r="H17" s="49">
        <f t="shared" si="0"/>
        <v>52</v>
      </c>
      <c r="I17" s="50">
        <f t="shared" si="4"/>
        <v>4</v>
      </c>
      <c r="J17" s="55"/>
      <c r="K17" s="51"/>
      <c r="L17" s="51"/>
      <c r="M17" s="49">
        <f t="shared" si="1"/>
        <v>4</v>
      </c>
      <c r="N17" s="54">
        <f t="shared" si="2"/>
        <v>56</v>
      </c>
      <c r="O17" s="10"/>
    </row>
    <row r="18" spans="2:15" ht="39.950000000000003" customHeight="1">
      <c r="B18" s="5"/>
      <c r="C18" s="45">
        <v>7</v>
      </c>
      <c r="D18" s="50">
        <f t="shared" si="3"/>
        <v>52</v>
      </c>
      <c r="E18" s="51"/>
      <c r="F18" s="51"/>
      <c r="G18" s="51">
        <v>4</v>
      </c>
      <c r="H18" s="49">
        <f t="shared" si="0"/>
        <v>48</v>
      </c>
      <c r="I18" s="50">
        <f t="shared" si="4"/>
        <v>4</v>
      </c>
      <c r="J18" s="55">
        <v>1</v>
      </c>
      <c r="K18" s="51"/>
      <c r="L18" s="51"/>
      <c r="M18" s="49">
        <f t="shared" si="1"/>
        <v>5</v>
      </c>
      <c r="N18" s="54">
        <f t="shared" si="2"/>
        <v>53</v>
      </c>
      <c r="O18" s="10"/>
    </row>
    <row r="19" spans="2:15" ht="39.950000000000003" customHeight="1">
      <c r="B19" s="5"/>
      <c r="C19" s="45">
        <v>8</v>
      </c>
      <c r="D19" s="50">
        <f t="shared" si="3"/>
        <v>48</v>
      </c>
      <c r="E19" s="51"/>
      <c r="F19" s="51"/>
      <c r="G19" s="51">
        <v>5</v>
      </c>
      <c r="H19" s="49">
        <f t="shared" si="0"/>
        <v>43</v>
      </c>
      <c r="I19" s="50">
        <f t="shared" si="4"/>
        <v>5</v>
      </c>
      <c r="J19" s="55"/>
      <c r="K19" s="51"/>
      <c r="L19" s="51"/>
      <c r="M19" s="49">
        <f t="shared" si="1"/>
        <v>5</v>
      </c>
      <c r="N19" s="54">
        <f t="shared" si="2"/>
        <v>48</v>
      </c>
      <c r="O19" s="10"/>
    </row>
    <row r="20" spans="2:15" ht="39.950000000000003" customHeight="1">
      <c r="B20" s="5"/>
      <c r="C20" s="45">
        <v>9</v>
      </c>
      <c r="D20" s="50">
        <f t="shared" si="3"/>
        <v>43</v>
      </c>
      <c r="E20" s="51"/>
      <c r="F20" s="51"/>
      <c r="G20" s="51">
        <v>5</v>
      </c>
      <c r="H20" s="49">
        <f t="shared" si="0"/>
        <v>38</v>
      </c>
      <c r="I20" s="50">
        <f t="shared" si="4"/>
        <v>5</v>
      </c>
      <c r="J20" s="55"/>
      <c r="K20" s="51"/>
      <c r="L20" s="51"/>
      <c r="M20" s="49">
        <f t="shared" si="1"/>
        <v>5</v>
      </c>
      <c r="N20" s="54">
        <f t="shared" si="2"/>
        <v>43</v>
      </c>
      <c r="O20" s="10"/>
    </row>
    <row r="21" spans="2:15" ht="39.950000000000003" customHeight="1">
      <c r="B21" s="5"/>
      <c r="C21" s="45">
        <v>10</v>
      </c>
      <c r="D21" s="50">
        <f t="shared" si="3"/>
        <v>38</v>
      </c>
      <c r="E21" s="51"/>
      <c r="F21" s="51"/>
      <c r="G21" s="51">
        <v>7</v>
      </c>
      <c r="H21" s="49">
        <f t="shared" si="0"/>
        <v>31</v>
      </c>
      <c r="I21" s="50">
        <f t="shared" si="4"/>
        <v>5</v>
      </c>
      <c r="J21" s="55"/>
      <c r="K21" s="51"/>
      <c r="L21" s="51"/>
      <c r="M21" s="49">
        <f t="shared" si="1"/>
        <v>5</v>
      </c>
      <c r="N21" s="54">
        <f t="shared" si="2"/>
        <v>36</v>
      </c>
      <c r="O21" s="10"/>
    </row>
    <row r="22" spans="2:15" ht="39.950000000000003" customHeight="1">
      <c r="B22" s="5"/>
      <c r="C22" s="45">
        <v>11</v>
      </c>
      <c r="D22" s="50">
        <f t="shared" si="3"/>
        <v>31</v>
      </c>
      <c r="E22" s="51">
        <v>24</v>
      </c>
      <c r="F22" s="51"/>
      <c r="G22" s="51"/>
      <c r="H22" s="49">
        <f t="shared" si="0"/>
        <v>55</v>
      </c>
      <c r="I22" s="50">
        <f t="shared" si="4"/>
        <v>5</v>
      </c>
      <c r="J22" s="55"/>
      <c r="K22" s="51"/>
      <c r="L22" s="51"/>
      <c r="M22" s="49">
        <f t="shared" si="1"/>
        <v>5</v>
      </c>
      <c r="N22" s="54">
        <f t="shared" si="2"/>
        <v>60</v>
      </c>
      <c r="O22" s="10"/>
    </row>
    <row r="23" spans="2:15" ht="39.950000000000003" customHeight="1">
      <c r="B23" s="5"/>
      <c r="C23" s="45">
        <v>12</v>
      </c>
      <c r="D23" s="50">
        <f t="shared" si="3"/>
        <v>55</v>
      </c>
      <c r="E23" s="51"/>
      <c r="F23" s="51"/>
      <c r="G23" s="51">
        <v>4</v>
      </c>
      <c r="H23" s="49">
        <f t="shared" si="0"/>
        <v>51</v>
      </c>
      <c r="I23" s="50">
        <f t="shared" si="4"/>
        <v>5</v>
      </c>
      <c r="J23" s="55"/>
      <c r="K23" s="51"/>
      <c r="L23" s="51"/>
      <c r="M23" s="49">
        <f t="shared" si="1"/>
        <v>5</v>
      </c>
      <c r="N23" s="54">
        <f t="shared" si="2"/>
        <v>56</v>
      </c>
      <c r="O23" s="10"/>
    </row>
    <row r="24" spans="2:15" ht="39.950000000000003" customHeight="1">
      <c r="B24" s="5"/>
      <c r="C24" s="45">
        <v>13</v>
      </c>
      <c r="D24" s="50">
        <f t="shared" si="3"/>
        <v>51</v>
      </c>
      <c r="E24" s="51"/>
      <c r="F24" s="51"/>
      <c r="G24" s="51"/>
      <c r="H24" s="49">
        <f t="shared" si="0"/>
        <v>51</v>
      </c>
      <c r="I24" s="50">
        <f t="shared" si="4"/>
        <v>5</v>
      </c>
      <c r="J24" s="55"/>
      <c r="K24" s="51"/>
      <c r="L24" s="51"/>
      <c r="M24" s="49">
        <f t="shared" si="1"/>
        <v>5</v>
      </c>
      <c r="N24" s="54">
        <f t="shared" si="2"/>
        <v>56</v>
      </c>
      <c r="O24" s="10"/>
    </row>
    <row r="25" spans="2:15" ht="39.950000000000003" customHeight="1">
      <c r="B25" s="5"/>
      <c r="C25" s="45">
        <v>14</v>
      </c>
      <c r="D25" s="50">
        <f t="shared" si="3"/>
        <v>51</v>
      </c>
      <c r="E25" s="51"/>
      <c r="F25" s="51"/>
      <c r="G25" s="51"/>
      <c r="H25" s="49">
        <f t="shared" si="0"/>
        <v>51</v>
      </c>
      <c r="I25" s="50">
        <f t="shared" si="4"/>
        <v>5</v>
      </c>
      <c r="J25" s="55"/>
      <c r="K25" s="51"/>
      <c r="L25" s="51"/>
      <c r="M25" s="49">
        <f t="shared" si="1"/>
        <v>5</v>
      </c>
      <c r="N25" s="54">
        <f t="shared" si="2"/>
        <v>56</v>
      </c>
      <c r="O25" s="10"/>
    </row>
    <row r="26" spans="2:15" ht="39.950000000000003" customHeight="1">
      <c r="B26" s="5"/>
      <c r="C26" s="45">
        <v>15</v>
      </c>
      <c r="D26" s="50">
        <f t="shared" si="3"/>
        <v>51</v>
      </c>
      <c r="E26" s="51"/>
      <c r="F26" s="51"/>
      <c r="G26" s="51">
        <v>2</v>
      </c>
      <c r="H26" s="49">
        <f t="shared" si="0"/>
        <v>49</v>
      </c>
      <c r="I26" s="50">
        <f t="shared" si="4"/>
        <v>5</v>
      </c>
      <c r="J26" s="55"/>
      <c r="K26" s="51"/>
      <c r="L26" s="51"/>
      <c r="M26" s="49">
        <f t="shared" si="1"/>
        <v>5</v>
      </c>
      <c r="N26" s="54">
        <f t="shared" si="2"/>
        <v>54</v>
      </c>
      <c r="O26" s="10"/>
    </row>
    <row r="27" spans="2:15" ht="39.950000000000003" customHeight="1">
      <c r="B27" s="5"/>
      <c r="C27" s="45">
        <v>16</v>
      </c>
      <c r="D27" s="50">
        <f t="shared" si="3"/>
        <v>49</v>
      </c>
      <c r="E27" s="51"/>
      <c r="F27" s="51"/>
      <c r="G27" s="51">
        <v>25</v>
      </c>
      <c r="H27" s="49">
        <f t="shared" si="0"/>
        <v>24</v>
      </c>
      <c r="I27" s="50">
        <f t="shared" si="4"/>
        <v>5</v>
      </c>
      <c r="J27" s="55"/>
      <c r="K27" s="51"/>
      <c r="L27" s="51"/>
      <c r="M27" s="49">
        <f t="shared" si="1"/>
        <v>5</v>
      </c>
      <c r="N27" s="54">
        <f t="shared" si="2"/>
        <v>29</v>
      </c>
      <c r="O27" s="10"/>
    </row>
    <row r="28" spans="2:15" ht="39.950000000000003" customHeight="1">
      <c r="B28" s="5"/>
      <c r="C28" s="45">
        <v>17</v>
      </c>
      <c r="D28" s="50">
        <f t="shared" si="3"/>
        <v>24</v>
      </c>
      <c r="E28" s="51"/>
      <c r="F28" s="51"/>
      <c r="G28" s="51">
        <v>21</v>
      </c>
      <c r="H28" s="49">
        <f t="shared" si="0"/>
        <v>3</v>
      </c>
      <c r="I28" s="50">
        <f t="shared" si="4"/>
        <v>5</v>
      </c>
      <c r="J28" s="55">
        <v>5</v>
      </c>
      <c r="K28" s="51">
        <v>3</v>
      </c>
      <c r="L28" s="51"/>
      <c r="M28" s="49">
        <f t="shared" si="1"/>
        <v>7</v>
      </c>
      <c r="N28" s="54">
        <f t="shared" si="2"/>
        <v>10</v>
      </c>
      <c r="O28" s="10"/>
    </row>
    <row r="29" spans="2:15" ht="39.950000000000003" customHeight="1">
      <c r="B29" s="5"/>
      <c r="C29" s="45">
        <v>18</v>
      </c>
      <c r="D29" s="50">
        <f t="shared" si="3"/>
        <v>3</v>
      </c>
      <c r="E29" s="51">
        <v>48</v>
      </c>
      <c r="F29" s="51"/>
      <c r="G29" s="51"/>
      <c r="H29" s="49">
        <f t="shared" si="0"/>
        <v>51</v>
      </c>
      <c r="I29" s="50">
        <f t="shared" si="4"/>
        <v>7</v>
      </c>
      <c r="J29" s="55"/>
      <c r="K29" s="51"/>
      <c r="L29" s="51"/>
      <c r="M29" s="49">
        <f t="shared" si="1"/>
        <v>7</v>
      </c>
      <c r="N29" s="54">
        <f t="shared" si="2"/>
        <v>58</v>
      </c>
      <c r="O29" s="10"/>
    </row>
    <row r="30" spans="2:15" ht="39.950000000000003" customHeight="1">
      <c r="B30" s="5"/>
      <c r="C30" s="45">
        <v>19</v>
      </c>
      <c r="D30" s="50">
        <f t="shared" si="3"/>
        <v>51</v>
      </c>
      <c r="E30" s="51"/>
      <c r="F30" s="51"/>
      <c r="G30" s="51"/>
      <c r="H30" s="49">
        <f t="shared" si="0"/>
        <v>51</v>
      </c>
      <c r="I30" s="50">
        <f t="shared" si="4"/>
        <v>7</v>
      </c>
      <c r="J30" s="55"/>
      <c r="K30" s="51"/>
      <c r="L30" s="51"/>
      <c r="M30" s="49">
        <f t="shared" si="1"/>
        <v>7</v>
      </c>
      <c r="N30" s="54">
        <f t="shared" si="2"/>
        <v>58</v>
      </c>
      <c r="O30" s="10"/>
    </row>
    <row r="31" spans="2:15" ht="39.950000000000003" customHeight="1">
      <c r="B31" s="5"/>
      <c r="C31" s="45">
        <v>20</v>
      </c>
      <c r="D31" s="50">
        <f t="shared" si="3"/>
        <v>51</v>
      </c>
      <c r="E31" s="51"/>
      <c r="F31" s="51"/>
      <c r="G31" s="51">
        <v>1</v>
      </c>
      <c r="H31" s="49">
        <f t="shared" si="0"/>
        <v>50</v>
      </c>
      <c r="I31" s="50">
        <f t="shared" si="4"/>
        <v>7</v>
      </c>
      <c r="J31" s="55">
        <v>1</v>
      </c>
      <c r="K31" s="51">
        <v>1</v>
      </c>
      <c r="L31" s="51"/>
      <c r="M31" s="49">
        <f t="shared" si="1"/>
        <v>7</v>
      </c>
      <c r="N31" s="54">
        <f t="shared" si="2"/>
        <v>57</v>
      </c>
      <c r="O31" s="10"/>
    </row>
    <row r="32" spans="2:15" ht="39.950000000000003" customHeight="1">
      <c r="B32" s="5"/>
      <c r="C32" s="45">
        <v>21</v>
      </c>
      <c r="D32" s="50">
        <f t="shared" si="3"/>
        <v>50</v>
      </c>
      <c r="E32" s="51">
        <v>24</v>
      </c>
      <c r="F32" s="51"/>
      <c r="G32" s="51">
        <v>5</v>
      </c>
      <c r="H32" s="49">
        <f t="shared" si="0"/>
        <v>69</v>
      </c>
      <c r="I32" s="50">
        <f t="shared" si="4"/>
        <v>7</v>
      </c>
      <c r="J32" s="55"/>
      <c r="K32" s="51"/>
      <c r="L32" s="51"/>
      <c r="M32" s="49">
        <f t="shared" si="1"/>
        <v>7</v>
      </c>
      <c r="N32" s="54">
        <f t="shared" si="2"/>
        <v>76</v>
      </c>
      <c r="O32" s="10"/>
    </row>
    <row r="33" spans="2:15" ht="39.950000000000003" customHeight="1">
      <c r="B33" s="5"/>
      <c r="C33" s="45">
        <v>22</v>
      </c>
      <c r="D33" s="50">
        <f t="shared" si="3"/>
        <v>69</v>
      </c>
      <c r="E33" s="51"/>
      <c r="F33" s="51"/>
      <c r="G33" s="51">
        <v>8</v>
      </c>
      <c r="H33" s="49">
        <f t="shared" si="0"/>
        <v>61</v>
      </c>
      <c r="I33" s="50">
        <f t="shared" si="4"/>
        <v>7</v>
      </c>
      <c r="J33" s="55"/>
      <c r="K33" s="51"/>
      <c r="L33" s="51"/>
      <c r="M33" s="49">
        <f t="shared" si="1"/>
        <v>7</v>
      </c>
      <c r="N33" s="54">
        <f t="shared" si="2"/>
        <v>68</v>
      </c>
      <c r="O33" s="10"/>
    </row>
    <row r="34" spans="2:15" ht="39.950000000000003" customHeight="1">
      <c r="B34" s="5"/>
      <c r="C34" s="45">
        <v>23</v>
      </c>
      <c r="D34" s="50">
        <f t="shared" si="3"/>
        <v>61</v>
      </c>
      <c r="E34" s="51"/>
      <c r="F34" s="51"/>
      <c r="G34" s="51"/>
      <c r="H34" s="49">
        <f t="shared" si="0"/>
        <v>61</v>
      </c>
      <c r="I34" s="50">
        <f t="shared" si="4"/>
        <v>7</v>
      </c>
      <c r="J34" s="55"/>
      <c r="K34" s="51"/>
      <c r="L34" s="51"/>
      <c r="M34" s="49">
        <f t="shared" si="1"/>
        <v>7</v>
      </c>
      <c r="N34" s="54">
        <f t="shared" si="2"/>
        <v>68</v>
      </c>
      <c r="O34" s="10"/>
    </row>
    <row r="35" spans="2:15" ht="39.950000000000003" customHeight="1">
      <c r="B35" s="5"/>
      <c r="C35" s="45">
        <v>24</v>
      </c>
      <c r="D35" s="50">
        <f t="shared" si="3"/>
        <v>61</v>
      </c>
      <c r="E35" s="51"/>
      <c r="F35" s="51"/>
      <c r="G35" s="51">
        <v>8</v>
      </c>
      <c r="H35" s="49">
        <f t="shared" si="0"/>
        <v>53</v>
      </c>
      <c r="I35" s="50">
        <f t="shared" si="4"/>
        <v>7</v>
      </c>
      <c r="J35" s="55"/>
      <c r="K35" s="51"/>
      <c r="L35" s="51"/>
      <c r="M35" s="49">
        <f t="shared" si="1"/>
        <v>7</v>
      </c>
      <c r="N35" s="54">
        <f t="shared" si="2"/>
        <v>60</v>
      </c>
      <c r="O35" s="10"/>
    </row>
    <row r="36" spans="2:15" ht="39.950000000000003" customHeight="1">
      <c r="B36" s="5"/>
      <c r="C36" s="45">
        <v>25</v>
      </c>
      <c r="D36" s="50">
        <f t="shared" si="3"/>
        <v>53</v>
      </c>
      <c r="E36" s="51"/>
      <c r="F36" s="51"/>
      <c r="G36" s="51">
        <v>7</v>
      </c>
      <c r="H36" s="49">
        <f t="shared" si="0"/>
        <v>46</v>
      </c>
      <c r="I36" s="50">
        <f t="shared" si="4"/>
        <v>7</v>
      </c>
      <c r="J36" s="55"/>
      <c r="K36" s="51">
        <v>5</v>
      </c>
      <c r="L36" s="51"/>
      <c r="M36" s="49">
        <f t="shared" si="1"/>
        <v>2</v>
      </c>
      <c r="N36" s="54">
        <f t="shared" si="2"/>
        <v>48</v>
      </c>
      <c r="O36" s="10"/>
    </row>
    <row r="37" spans="2:15" ht="39.950000000000003" customHeight="1">
      <c r="B37" s="5"/>
      <c r="C37" s="45">
        <v>26</v>
      </c>
      <c r="D37" s="50">
        <f t="shared" si="3"/>
        <v>46</v>
      </c>
      <c r="E37" s="51">
        <v>72</v>
      </c>
      <c r="F37" s="51"/>
      <c r="G37" s="51"/>
      <c r="H37" s="49">
        <f t="shared" si="0"/>
        <v>118</v>
      </c>
      <c r="I37" s="50">
        <f t="shared" si="4"/>
        <v>2</v>
      </c>
      <c r="J37" s="55"/>
      <c r="K37" s="51"/>
      <c r="L37" s="51"/>
      <c r="M37" s="49">
        <f t="shared" si="1"/>
        <v>2</v>
      </c>
      <c r="N37" s="54">
        <f t="shared" si="2"/>
        <v>120</v>
      </c>
      <c r="O37" s="10"/>
    </row>
    <row r="38" spans="2:15" ht="39.950000000000003" customHeight="1">
      <c r="B38" s="5"/>
      <c r="C38" s="45">
        <v>27</v>
      </c>
      <c r="D38" s="50">
        <f t="shared" si="3"/>
        <v>118</v>
      </c>
      <c r="E38" s="51"/>
      <c r="F38" s="51"/>
      <c r="G38" s="51">
        <v>14</v>
      </c>
      <c r="H38" s="49">
        <f t="shared" si="0"/>
        <v>104</v>
      </c>
      <c r="I38" s="50">
        <f t="shared" si="4"/>
        <v>2</v>
      </c>
      <c r="J38" s="55"/>
      <c r="K38" s="51"/>
      <c r="L38" s="51"/>
      <c r="M38" s="49">
        <f t="shared" si="1"/>
        <v>2</v>
      </c>
      <c r="N38" s="54">
        <f t="shared" si="2"/>
        <v>106</v>
      </c>
      <c r="O38" s="10"/>
    </row>
    <row r="39" spans="2:15" ht="39.950000000000003" customHeight="1">
      <c r="B39" s="5"/>
      <c r="C39" s="45">
        <v>28</v>
      </c>
      <c r="D39" s="50">
        <f t="shared" si="3"/>
        <v>104</v>
      </c>
      <c r="E39" s="51"/>
      <c r="F39" s="51"/>
      <c r="G39" s="51">
        <v>10</v>
      </c>
      <c r="H39" s="49">
        <f t="shared" si="0"/>
        <v>94</v>
      </c>
      <c r="I39" s="50">
        <f t="shared" si="4"/>
        <v>2</v>
      </c>
      <c r="J39" s="55"/>
      <c r="K39" s="51">
        <v>1</v>
      </c>
      <c r="L39" s="51"/>
      <c r="M39" s="49">
        <f t="shared" si="1"/>
        <v>1</v>
      </c>
      <c r="N39" s="54">
        <f t="shared" si="2"/>
        <v>95</v>
      </c>
      <c r="O39" s="10"/>
    </row>
    <row r="40" spans="2:15" ht="39.950000000000003" customHeight="1">
      <c r="B40" s="5"/>
      <c r="C40" s="45">
        <v>29</v>
      </c>
      <c r="D40" s="50">
        <f t="shared" si="3"/>
        <v>94</v>
      </c>
      <c r="E40" s="51"/>
      <c r="F40" s="51"/>
      <c r="G40" s="51">
        <v>5</v>
      </c>
      <c r="H40" s="49">
        <f t="shared" si="0"/>
        <v>89</v>
      </c>
      <c r="I40" s="50">
        <f t="shared" si="4"/>
        <v>1</v>
      </c>
      <c r="J40" s="55"/>
      <c r="K40" s="51"/>
      <c r="L40" s="51"/>
      <c r="M40" s="49">
        <f t="shared" si="1"/>
        <v>1</v>
      </c>
      <c r="N40" s="54">
        <f t="shared" si="2"/>
        <v>90</v>
      </c>
      <c r="O40" s="10"/>
    </row>
    <row r="41" spans="2:15" ht="39.950000000000003" customHeight="1">
      <c r="B41" s="5"/>
      <c r="C41" s="45">
        <v>30</v>
      </c>
      <c r="D41" s="50">
        <f t="shared" si="3"/>
        <v>89</v>
      </c>
      <c r="E41" s="51"/>
      <c r="F41" s="51"/>
      <c r="G41" s="51">
        <v>28</v>
      </c>
      <c r="H41" s="49">
        <f t="shared" si="0"/>
        <v>61</v>
      </c>
      <c r="I41" s="50">
        <f t="shared" si="4"/>
        <v>1</v>
      </c>
      <c r="J41" s="55"/>
      <c r="K41" s="51"/>
      <c r="L41" s="51"/>
      <c r="M41" s="49">
        <f t="shared" si="1"/>
        <v>1</v>
      </c>
      <c r="N41" s="54">
        <f t="shared" si="2"/>
        <v>62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61</v>
      </c>
      <c r="E42" s="52"/>
      <c r="F42" s="52"/>
      <c r="G42" s="52"/>
      <c r="H42" s="49">
        <f t="shared" si="0"/>
        <v>61</v>
      </c>
      <c r="I42" s="50">
        <f t="shared" si="4"/>
        <v>1</v>
      </c>
      <c r="J42" s="56"/>
      <c r="K42" s="52"/>
      <c r="L42" s="52"/>
      <c r="M42" s="49">
        <f t="shared" si="1"/>
        <v>1</v>
      </c>
      <c r="N42" s="54">
        <f t="shared" si="2"/>
        <v>62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SUM(E12:E42)</f>
        <v>192</v>
      </c>
      <c r="F44" s="57">
        <f t="shared" ref="F44:G44" si="5">SUM(F12:F42)</f>
        <v>0</v>
      </c>
      <c r="G44" s="57">
        <f t="shared" si="5"/>
        <v>186</v>
      </c>
      <c r="H44" s="22"/>
      <c r="I44" s="11"/>
      <c r="J44" s="57">
        <f t="shared" ref="J44:L44" si="6">SUM(J12:J42)</f>
        <v>7</v>
      </c>
      <c r="K44" s="57">
        <f t="shared" si="6"/>
        <v>12</v>
      </c>
      <c r="L44" s="57">
        <f t="shared" si="6"/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activeCell="E15" sqref="E15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APRIL  2014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94</v>
      </c>
      <c r="E12" s="48"/>
      <c r="F12" s="48"/>
      <c r="G12" s="48">
        <v>6</v>
      </c>
      <c r="H12" s="49">
        <f>$D12+$E12+$F12-$G12</f>
        <v>88</v>
      </c>
      <c r="I12" s="47"/>
      <c r="J12" s="53"/>
      <c r="K12" s="48"/>
      <c r="L12" s="48"/>
      <c r="M12" s="49">
        <f>$I12+$J12-$K12-$L12</f>
        <v>0</v>
      </c>
      <c r="N12" s="54">
        <f>$H12+$M12</f>
        <v>88</v>
      </c>
      <c r="O12" s="10"/>
    </row>
    <row r="13" spans="2:15" ht="39.950000000000003" customHeight="1">
      <c r="B13" s="5"/>
      <c r="C13" s="45">
        <v>2</v>
      </c>
      <c r="D13" s="50">
        <f>$H12</f>
        <v>88</v>
      </c>
      <c r="E13" s="51"/>
      <c r="F13" s="51"/>
      <c r="G13" s="51">
        <v>2</v>
      </c>
      <c r="H13" s="49">
        <f t="shared" ref="H13:H42" si="0">$D13+$E13+$F13-$G13</f>
        <v>86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86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86</v>
      </c>
      <c r="E14" s="51"/>
      <c r="F14" s="51"/>
      <c r="G14" s="51">
        <v>3</v>
      </c>
      <c r="H14" s="49">
        <f t="shared" si="0"/>
        <v>83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83</v>
      </c>
      <c r="O14" s="10"/>
    </row>
    <row r="15" spans="2:15" ht="39.950000000000003" customHeight="1">
      <c r="B15" s="5"/>
      <c r="C15" s="45">
        <v>4</v>
      </c>
      <c r="D15" s="50">
        <f t="shared" si="3"/>
        <v>83</v>
      </c>
      <c r="E15" s="51">
        <v>108</v>
      </c>
      <c r="F15" s="51"/>
      <c r="G15" s="51">
        <v>5</v>
      </c>
      <c r="H15" s="49">
        <f t="shared" si="0"/>
        <v>186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186</v>
      </c>
      <c r="O15" s="10"/>
    </row>
    <row r="16" spans="2:15" ht="39.950000000000003" customHeight="1">
      <c r="B16" s="5"/>
      <c r="C16" s="45">
        <v>5</v>
      </c>
      <c r="D16" s="50">
        <f t="shared" si="3"/>
        <v>186</v>
      </c>
      <c r="E16" s="51"/>
      <c r="F16" s="51"/>
      <c r="G16" s="51">
        <v>6</v>
      </c>
      <c r="H16" s="49">
        <f t="shared" si="0"/>
        <v>180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180</v>
      </c>
      <c r="O16" s="10"/>
    </row>
    <row r="17" spans="2:15" ht="39.950000000000003" customHeight="1">
      <c r="B17" s="5"/>
      <c r="C17" s="45">
        <v>6</v>
      </c>
      <c r="D17" s="50">
        <f t="shared" si="3"/>
        <v>180</v>
      </c>
      <c r="E17" s="51"/>
      <c r="F17" s="51"/>
      <c r="G17" s="51">
        <v>10</v>
      </c>
      <c r="H17" s="49">
        <f t="shared" si="0"/>
        <v>170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170</v>
      </c>
      <c r="O17" s="10"/>
    </row>
    <row r="18" spans="2:15" ht="39.950000000000003" customHeight="1">
      <c r="B18" s="5"/>
      <c r="C18" s="45">
        <v>7</v>
      </c>
      <c r="D18" s="50">
        <f t="shared" si="3"/>
        <v>170</v>
      </c>
      <c r="E18" s="51"/>
      <c r="F18" s="51"/>
      <c r="G18" s="51">
        <v>6</v>
      </c>
      <c r="H18" s="49">
        <f t="shared" si="0"/>
        <v>164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164</v>
      </c>
      <c r="O18" s="10"/>
    </row>
    <row r="19" spans="2:15" ht="39.950000000000003" customHeight="1">
      <c r="B19" s="5"/>
      <c r="C19" s="45">
        <v>8</v>
      </c>
      <c r="D19" s="50">
        <f t="shared" si="3"/>
        <v>164</v>
      </c>
      <c r="E19" s="51"/>
      <c r="F19" s="51"/>
      <c r="G19" s="51">
        <v>3</v>
      </c>
      <c r="H19" s="49">
        <f t="shared" si="0"/>
        <v>161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161</v>
      </c>
      <c r="O19" s="10"/>
    </row>
    <row r="20" spans="2:15" ht="39.950000000000003" customHeight="1">
      <c r="B20" s="5"/>
      <c r="C20" s="45">
        <v>9</v>
      </c>
      <c r="D20" s="50">
        <f t="shared" si="3"/>
        <v>161</v>
      </c>
      <c r="E20" s="51"/>
      <c r="F20" s="51"/>
      <c r="G20" s="51">
        <v>5</v>
      </c>
      <c r="H20" s="49">
        <f t="shared" si="0"/>
        <v>156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156</v>
      </c>
      <c r="O20" s="10"/>
    </row>
    <row r="21" spans="2:15" ht="39.950000000000003" customHeight="1">
      <c r="B21" s="5"/>
      <c r="C21" s="45">
        <v>10</v>
      </c>
      <c r="D21" s="50">
        <f t="shared" si="3"/>
        <v>156</v>
      </c>
      <c r="E21" s="51"/>
      <c r="F21" s="51"/>
      <c r="G21" s="51">
        <v>4</v>
      </c>
      <c r="H21" s="49">
        <f t="shared" si="0"/>
        <v>152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152</v>
      </c>
      <c r="O21" s="10"/>
    </row>
    <row r="22" spans="2:15" ht="39.950000000000003" customHeight="1">
      <c r="B22" s="5"/>
      <c r="C22" s="45">
        <v>11</v>
      </c>
      <c r="D22" s="50">
        <f t="shared" si="3"/>
        <v>152</v>
      </c>
      <c r="E22" s="51"/>
      <c r="F22" s="51"/>
      <c r="G22" s="51">
        <v>7</v>
      </c>
      <c r="H22" s="49">
        <f t="shared" si="0"/>
        <v>145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145</v>
      </c>
      <c r="O22" s="10"/>
    </row>
    <row r="23" spans="2:15" ht="39.950000000000003" customHeight="1">
      <c r="B23" s="5"/>
      <c r="C23" s="45">
        <v>12</v>
      </c>
      <c r="D23" s="50">
        <f t="shared" si="3"/>
        <v>145</v>
      </c>
      <c r="E23" s="51"/>
      <c r="F23" s="51"/>
      <c r="G23" s="51">
        <v>9</v>
      </c>
      <c r="H23" s="49">
        <f t="shared" si="0"/>
        <v>136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136</v>
      </c>
      <c r="O23" s="10"/>
    </row>
    <row r="24" spans="2:15" ht="39.950000000000003" customHeight="1">
      <c r="B24" s="5"/>
      <c r="C24" s="45">
        <v>13</v>
      </c>
      <c r="D24" s="50">
        <f t="shared" si="3"/>
        <v>136</v>
      </c>
      <c r="E24" s="51"/>
      <c r="F24" s="51"/>
      <c r="G24" s="51">
        <v>3</v>
      </c>
      <c r="H24" s="49">
        <f t="shared" si="0"/>
        <v>133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133</v>
      </c>
      <c r="O24" s="10"/>
    </row>
    <row r="25" spans="2:15" ht="39.950000000000003" customHeight="1">
      <c r="B25" s="5"/>
      <c r="C25" s="45">
        <v>14</v>
      </c>
      <c r="D25" s="50">
        <f t="shared" si="3"/>
        <v>133</v>
      </c>
      <c r="E25" s="51"/>
      <c r="F25" s="51"/>
      <c r="G25" s="51">
        <v>9</v>
      </c>
      <c r="H25" s="49">
        <f t="shared" si="0"/>
        <v>124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124</v>
      </c>
      <c r="O25" s="10"/>
    </row>
    <row r="26" spans="2:15" ht="39.950000000000003" customHeight="1">
      <c r="B26" s="5"/>
      <c r="C26" s="45">
        <v>15</v>
      </c>
      <c r="D26" s="50">
        <f t="shared" si="3"/>
        <v>124</v>
      </c>
      <c r="E26" s="51"/>
      <c r="F26" s="51"/>
      <c r="G26" s="51">
        <v>10</v>
      </c>
      <c r="H26" s="49">
        <f t="shared" si="0"/>
        <v>114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114</v>
      </c>
      <c r="O26" s="10"/>
    </row>
    <row r="27" spans="2:15" ht="39.950000000000003" customHeight="1">
      <c r="B27" s="5"/>
      <c r="C27" s="45">
        <v>16</v>
      </c>
      <c r="D27" s="50">
        <f t="shared" si="3"/>
        <v>114</v>
      </c>
      <c r="E27" s="51"/>
      <c r="F27" s="51"/>
      <c r="G27" s="51">
        <v>4</v>
      </c>
      <c r="H27" s="49">
        <f t="shared" si="0"/>
        <v>110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110</v>
      </c>
      <c r="O27" s="10"/>
    </row>
    <row r="28" spans="2:15" ht="39.950000000000003" customHeight="1">
      <c r="B28" s="5"/>
      <c r="C28" s="45">
        <v>17</v>
      </c>
      <c r="D28" s="50">
        <f t="shared" si="3"/>
        <v>110</v>
      </c>
      <c r="E28" s="51"/>
      <c r="F28" s="51"/>
      <c r="G28" s="51">
        <v>6</v>
      </c>
      <c r="H28" s="49">
        <f t="shared" si="0"/>
        <v>104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104</v>
      </c>
      <c r="O28" s="10"/>
    </row>
    <row r="29" spans="2:15" ht="39.950000000000003" customHeight="1">
      <c r="B29" s="5"/>
      <c r="C29" s="45">
        <v>18</v>
      </c>
      <c r="D29" s="50">
        <f t="shared" si="3"/>
        <v>104</v>
      </c>
      <c r="E29" s="51"/>
      <c r="F29" s="51"/>
      <c r="G29" s="51">
        <v>10</v>
      </c>
      <c r="H29" s="49">
        <f t="shared" si="0"/>
        <v>94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94</v>
      </c>
      <c r="O29" s="10"/>
    </row>
    <row r="30" spans="2:15" ht="39.950000000000003" customHeight="1">
      <c r="B30" s="5"/>
      <c r="C30" s="45">
        <v>19</v>
      </c>
      <c r="D30" s="50">
        <f t="shared" si="3"/>
        <v>94</v>
      </c>
      <c r="E30" s="51"/>
      <c r="F30" s="51"/>
      <c r="G30" s="51">
        <v>8</v>
      </c>
      <c r="H30" s="49">
        <f t="shared" si="0"/>
        <v>86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86</v>
      </c>
      <c r="O30" s="10"/>
    </row>
    <row r="31" spans="2:15" ht="39.950000000000003" customHeight="1">
      <c r="B31" s="5"/>
      <c r="C31" s="45">
        <v>20</v>
      </c>
      <c r="D31" s="50">
        <f t="shared" si="3"/>
        <v>86</v>
      </c>
      <c r="E31" s="51"/>
      <c r="F31" s="51"/>
      <c r="G31" s="51">
        <v>2</v>
      </c>
      <c r="H31" s="49">
        <f t="shared" si="0"/>
        <v>84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84</v>
      </c>
      <c r="O31" s="10"/>
    </row>
    <row r="32" spans="2:15" ht="39.950000000000003" customHeight="1">
      <c r="B32" s="5"/>
      <c r="C32" s="45">
        <v>21</v>
      </c>
      <c r="D32" s="50">
        <f t="shared" si="3"/>
        <v>84</v>
      </c>
      <c r="E32" s="51"/>
      <c r="F32" s="51"/>
      <c r="G32" s="51">
        <v>7</v>
      </c>
      <c r="H32" s="49">
        <f t="shared" si="0"/>
        <v>77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77</v>
      </c>
      <c r="O32" s="10"/>
    </row>
    <row r="33" spans="2:15" ht="39.950000000000003" customHeight="1">
      <c r="B33" s="5"/>
      <c r="C33" s="45">
        <v>22</v>
      </c>
      <c r="D33" s="50">
        <f t="shared" si="3"/>
        <v>77</v>
      </c>
      <c r="E33" s="51"/>
      <c r="F33" s="51"/>
      <c r="G33" s="51">
        <v>2</v>
      </c>
      <c r="H33" s="49">
        <f t="shared" si="0"/>
        <v>75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75</v>
      </c>
      <c r="O33" s="10"/>
    </row>
    <row r="34" spans="2:15" ht="39.950000000000003" customHeight="1">
      <c r="B34" s="5"/>
      <c r="C34" s="45">
        <v>23</v>
      </c>
      <c r="D34" s="50">
        <f t="shared" si="3"/>
        <v>75</v>
      </c>
      <c r="E34" s="51"/>
      <c r="F34" s="51"/>
      <c r="G34" s="51">
        <v>4</v>
      </c>
      <c r="H34" s="49">
        <f t="shared" si="0"/>
        <v>71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71</v>
      </c>
      <c r="O34" s="10"/>
    </row>
    <row r="35" spans="2:15" ht="39.950000000000003" customHeight="1">
      <c r="B35" s="5"/>
      <c r="C35" s="45">
        <v>24</v>
      </c>
      <c r="D35" s="50">
        <f t="shared" si="3"/>
        <v>71</v>
      </c>
      <c r="E35" s="51"/>
      <c r="F35" s="51"/>
      <c r="G35" s="51">
        <v>3</v>
      </c>
      <c r="H35" s="49">
        <f t="shared" si="0"/>
        <v>68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68</v>
      </c>
      <c r="O35" s="10"/>
    </row>
    <row r="36" spans="2:15" ht="39.950000000000003" customHeight="1">
      <c r="B36" s="5"/>
      <c r="C36" s="45">
        <v>25</v>
      </c>
      <c r="D36" s="50">
        <f t="shared" si="3"/>
        <v>68</v>
      </c>
      <c r="E36" s="51"/>
      <c r="F36" s="51"/>
      <c r="G36" s="51">
        <v>6</v>
      </c>
      <c r="H36" s="49">
        <f t="shared" si="0"/>
        <v>62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62</v>
      </c>
      <c r="O36" s="10"/>
    </row>
    <row r="37" spans="2:15" ht="39.950000000000003" customHeight="1">
      <c r="B37" s="5"/>
      <c r="C37" s="45">
        <v>26</v>
      </c>
      <c r="D37" s="50">
        <f t="shared" si="3"/>
        <v>62</v>
      </c>
      <c r="E37" s="51"/>
      <c r="F37" s="51"/>
      <c r="G37" s="51">
        <v>2</v>
      </c>
      <c r="H37" s="49">
        <f t="shared" si="0"/>
        <v>60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60</v>
      </c>
      <c r="O37" s="10"/>
    </row>
    <row r="38" spans="2:15" ht="39.950000000000003" customHeight="1">
      <c r="B38" s="5"/>
      <c r="C38" s="45">
        <v>27</v>
      </c>
      <c r="D38" s="50">
        <f t="shared" si="3"/>
        <v>60</v>
      </c>
      <c r="E38" s="51"/>
      <c r="F38" s="51"/>
      <c r="G38" s="51">
        <v>6</v>
      </c>
      <c r="H38" s="49">
        <f t="shared" si="0"/>
        <v>54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54</v>
      </c>
      <c r="O38" s="10"/>
    </row>
    <row r="39" spans="2:15" ht="39.950000000000003" customHeight="1">
      <c r="B39" s="5"/>
      <c r="C39" s="45">
        <v>28</v>
      </c>
      <c r="D39" s="50">
        <f t="shared" si="3"/>
        <v>54</v>
      </c>
      <c r="E39" s="51"/>
      <c r="F39" s="51"/>
      <c r="G39" s="51">
        <v>3</v>
      </c>
      <c r="H39" s="49">
        <f t="shared" si="0"/>
        <v>51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51</v>
      </c>
      <c r="O39" s="10"/>
    </row>
    <row r="40" spans="2:15" ht="39.950000000000003" customHeight="1">
      <c r="B40" s="5"/>
      <c r="C40" s="45">
        <v>29</v>
      </c>
      <c r="D40" s="50">
        <f t="shared" si="3"/>
        <v>51</v>
      </c>
      <c r="E40" s="51">
        <v>156</v>
      </c>
      <c r="F40" s="51"/>
      <c r="G40" s="51">
        <v>8</v>
      </c>
      <c r="H40" s="49">
        <f t="shared" si="0"/>
        <v>199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199</v>
      </c>
      <c r="O40" s="10"/>
    </row>
    <row r="41" spans="2:15" ht="39.950000000000003" customHeight="1">
      <c r="B41" s="5"/>
      <c r="C41" s="45">
        <v>30</v>
      </c>
      <c r="D41" s="50">
        <f t="shared" si="3"/>
        <v>199</v>
      </c>
      <c r="E41" s="51"/>
      <c r="F41" s="51"/>
      <c r="G41" s="51">
        <v>13</v>
      </c>
      <c r="H41" s="49">
        <f t="shared" si="0"/>
        <v>186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186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186</v>
      </c>
      <c r="E42" s="52"/>
      <c r="F42" s="52"/>
      <c r="G42" s="52"/>
      <c r="H42" s="49">
        <f t="shared" si="0"/>
        <v>186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186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264</v>
      </c>
      <c r="F44" s="58">
        <f>SUM($F12:$F42)</f>
        <v>0</v>
      </c>
      <c r="G44" s="59">
        <f>SUM($G12:$G42)</f>
        <v>172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U62"/>
  <sheetViews>
    <sheetView showGridLines="0" showRowColHeaders="0" showZeros="0" tabSelected="1" showRuler="0" zoomScale="50" zoomScaleNormal="50" workbookViewId="0">
      <pane ySplit="12" topLeftCell="A35" activePane="bottomLeft" state="frozen"/>
      <selection activeCell="E15" sqref="E15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APRIL  2014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8</v>
      </c>
      <c r="E12" s="48">
        <v>48</v>
      </c>
      <c r="F12" s="48"/>
      <c r="G12" s="48">
        <v>6</v>
      </c>
      <c r="H12" s="49">
        <f>$D12+$E12+$F12-$G12</f>
        <v>50</v>
      </c>
      <c r="I12" s="47"/>
      <c r="J12" s="53"/>
      <c r="K12" s="48"/>
      <c r="L12" s="48"/>
      <c r="M12" s="49">
        <f>$I12+$J12-$K12-$L12</f>
        <v>0</v>
      </c>
      <c r="N12" s="54">
        <f>$H12+$M12</f>
        <v>50</v>
      </c>
      <c r="O12" s="10"/>
    </row>
    <row r="13" spans="2:15" ht="39.950000000000003" customHeight="1">
      <c r="B13" s="5"/>
      <c r="C13" s="45">
        <v>2</v>
      </c>
      <c r="D13" s="50">
        <f>$H12</f>
        <v>50</v>
      </c>
      <c r="E13" s="51"/>
      <c r="F13" s="51"/>
      <c r="G13" s="51"/>
      <c r="H13" s="49">
        <f t="shared" ref="H13:H42" si="0">$D13+$E13+$F13-$G13</f>
        <v>50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50</v>
      </c>
      <c r="E14" s="51"/>
      <c r="F14" s="51"/>
      <c r="G14" s="51">
        <v>8</v>
      </c>
      <c r="H14" s="49">
        <f t="shared" si="0"/>
        <v>42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42</v>
      </c>
      <c r="O14" s="10"/>
    </row>
    <row r="15" spans="2:15" ht="39.950000000000003" customHeight="1">
      <c r="B15" s="5"/>
      <c r="C15" s="45">
        <v>4</v>
      </c>
      <c r="D15" s="50">
        <f t="shared" si="3"/>
        <v>42</v>
      </c>
      <c r="E15" s="51"/>
      <c r="F15" s="51"/>
      <c r="G15" s="51">
        <v>11</v>
      </c>
      <c r="H15" s="49">
        <f t="shared" si="0"/>
        <v>31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31</v>
      </c>
      <c r="O15" s="10"/>
    </row>
    <row r="16" spans="2:15" ht="39.950000000000003" customHeight="1">
      <c r="B16" s="5"/>
      <c r="C16" s="45">
        <v>5</v>
      </c>
      <c r="D16" s="50">
        <f t="shared" si="3"/>
        <v>31</v>
      </c>
      <c r="E16" s="51"/>
      <c r="F16" s="51"/>
      <c r="G16" s="51">
        <v>9</v>
      </c>
      <c r="H16" s="49">
        <f t="shared" si="0"/>
        <v>22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22</v>
      </c>
      <c r="O16" s="10"/>
    </row>
    <row r="17" spans="2:15" ht="39.950000000000003" customHeight="1">
      <c r="B17" s="5"/>
      <c r="C17" s="45">
        <v>6</v>
      </c>
      <c r="D17" s="50">
        <f t="shared" si="3"/>
        <v>22</v>
      </c>
      <c r="E17" s="51"/>
      <c r="F17" s="51"/>
      <c r="G17" s="51"/>
      <c r="H17" s="49">
        <f t="shared" si="0"/>
        <v>22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22</v>
      </c>
      <c r="O17" s="10"/>
    </row>
    <row r="18" spans="2:15" ht="39.950000000000003" customHeight="1">
      <c r="B18" s="5"/>
      <c r="C18" s="45">
        <v>7</v>
      </c>
      <c r="D18" s="50">
        <f t="shared" si="3"/>
        <v>22</v>
      </c>
      <c r="E18" s="51">
        <v>48</v>
      </c>
      <c r="F18" s="51"/>
      <c r="G18" s="51"/>
      <c r="H18" s="49">
        <f t="shared" si="0"/>
        <v>70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70</v>
      </c>
      <c r="O18" s="10"/>
    </row>
    <row r="19" spans="2:15" ht="39.950000000000003" customHeight="1">
      <c r="B19" s="5"/>
      <c r="C19" s="45">
        <v>8</v>
      </c>
      <c r="D19" s="50">
        <f t="shared" si="3"/>
        <v>70</v>
      </c>
      <c r="E19" s="51"/>
      <c r="F19" s="51"/>
      <c r="G19" s="51">
        <v>1</v>
      </c>
      <c r="H19" s="49">
        <f t="shared" si="0"/>
        <v>69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69</v>
      </c>
      <c r="O19" s="10"/>
    </row>
    <row r="20" spans="2:15" ht="39.950000000000003" customHeight="1">
      <c r="B20" s="5"/>
      <c r="C20" s="45">
        <v>9</v>
      </c>
      <c r="D20" s="50">
        <f t="shared" si="3"/>
        <v>69</v>
      </c>
      <c r="E20" s="51"/>
      <c r="F20" s="51"/>
      <c r="G20" s="51">
        <v>4</v>
      </c>
      <c r="H20" s="49">
        <f t="shared" si="0"/>
        <v>65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65</v>
      </c>
      <c r="O20" s="10"/>
    </row>
    <row r="21" spans="2:15" ht="39.950000000000003" customHeight="1">
      <c r="B21" s="5"/>
      <c r="C21" s="45">
        <v>10</v>
      </c>
      <c r="D21" s="50">
        <f t="shared" si="3"/>
        <v>65</v>
      </c>
      <c r="E21" s="51"/>
      <c r="F21" s="51"/>
      <c r="G21" s="51">
        <v>4</v>
      </c>
      <c r="H21" s="49">
        <f t="shared" si="0"/>
        <v>61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61</v>
      </c>
      <c r="O21" s="10"/>
    </row>
    <row r="22" spans="2:15" ht="39.950000000000003" customHeight="1">
      <c r="B22" s="5"/>
      <c r="C22" s="45">
        <v>11</v>
      </c>
      <c r="D22" s="50">
        <f t="shared" si="3"/>
        <v>61</v>
      </c>
      <c r="E22" s="51"/>
      <c r="F22" s="51"/>
      <c r="G22" s="51">
        <v>4</v>
      </c>
      <c r="H22" s="49">
        <f t="shared" si="0"/>
        <v>57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57</v>
      </c>
      <c r="O22" s="10"/>
    </row>
    <row r="23" spans="2:15" ht="39.950000000000003" customHeight="1">
      <c r="B23" s="5"/>
      <c r="C23" s="45">
        <v>12</v>
      </c>
      <c r="D23" s="50">
        <f t="shared" si="3"/>
        <v>57</v>
      </c>
      <c r="E23" s="51"/>
      <c r="F23" s="51"/>
      <c r="G23" s="51">
        <v>4</v>
      </c>
      <c r="H23" s="49">
        <f t="shared" si="0"/>
        <v>53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53</v>
      </c>
      <c r="O23" s="10"/>
    </row>
    <row r="24" spans="2:15" ht="39.950000000000003" customHeight="1">
      <c r="B24" s="5"/>
      <c r="C24" s="45">
        <v>13</v>
      </c>
      <c r="D24" s="50">
        <f t="shared" si="3"/>
        <v>53</v>
      </c>
      <c r="E24" s="51"/>
      <c r="F24" s="51"/>
      <c r="G24" s="51"/>
      <c r="H24" s="49">
        <f t="shared" si="0"/>
        <v>53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53</v>
      </c>
      <c r="O24" s="10"/>
    </row>
    <row r="25" spans="2:15" ht="39.950000000000003" customHeight="1">
      <c r="B25" s="5"/>
      <c r="C25" s="45">
        <v>14</v>
      </c>
      <c r="D25" s="50">
        <f t="shared" si="3"/>
        <v>53</v>
      </c>
      <c r="E25" s="51"/>
      <c r="F25" s="51"/>
      <c r="G25" s="51"/>
      <c r="H25" s="49">
        <f t="shared" si="0"/>
        <v>53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53</v>
      </c>
      <c r="O25" s="10"/>
    </row>
    <row r="26" spans="2:15" ht="39.950000000000003" customHeight="1">
      <c r="B26" s="5"/>
      <c r="C26" s="45">
        <v>15</v>
      </c>
      <c r="D26" s="50">
        <f t="shared" si="3"/>
        <v>53</v>
      </c>
      <c r="E26" s="51"/>
      <c r="F26" s="51"/>
      <c r="G26" s="51">
        <v>8</v>
      </c>
      <c r="H26" s="49">
        <f t="shared" si="0"/>
        <v>45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45</v>
      </c>
      <c r="O26" s="10"/>
    </row>
    <row r="27" spans="2:15" ht="39.950000000000003" customHeight="1">
      <c r="B27" s="5"/>
      <c r="C27" s="45">
        <v>16</v>
      </c>
      <c r="D27" s="50">
        <f t="shared" si="3"/>
        <v>45</v>
      </c>
      <c r="E27" s="51"/>
      <c r="F27" s="51"/>
      <c r="G27" s="51">
        <v>1</v>
      </c>
      <c r="H27" s="49">
        <f t="shared" si="0"/>
        <v>44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44</v>
      </c>
      <c r="O27" s="10"/>
    </row>
    <row r="28" spans="2:15" ht="39.950000000000003" customHeight="1">
      <c r="B28" s="5"/>
      <c r="C28" s="45">
        <v>17</v>
      </c>
      <c r="D28" s="50">
        <f t="shared" si="3"/>
        <v>44</v>
      </c>
      <c r="E28" s="51"/>
      <c r="F28" s="51"/>
      <c r="G28" s="51">
        <v>18</v>
      </c>
      <c r="H28" s="49">
        <f t="shared" si="0"/>
        <v>26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26</v>
      </c>
      <c r="O28" s="10"/>
    </row>
    <row r="29" spans="2:15" ht="39.950000000000003" customHeight="1">
      <c r="B29" s="5"/>
      <c r="C29" s="45">
        <v>18</v>
      </c>
      <c r="D29" s="50">
        <f t="shared" si="3"/>
        <v>26</v>
      </c>
      <c r="E29" s="51"/>
      <c r="F29" s="51"/>
      <c r="G29" s="51"/>
      <c r="H29" s="49">
        <f t="shared" si="0"/>
        <v>26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26</v>
      </c>
      <c r="O29" s="10"/>
    </row>
    <row r="30" spans="2:15" ht="39.950000000000003" customHeight="1">
      <c r="B30" s="5"/>
      <c r="C30" s="45">
        <v>19</v>
      </c>
      <c r="D30" s="50">
        <f t="shared" si="3"/>
        <v>26</v>
      </c>
      <c r="E30" s="51"/>
      <c r="F30" s="51"/>
      <c r="G30" s="51"/>
      <c r="H30" s="49">
        <f t="shared" si="0"/>
        <v>26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26</v>
      </c>
      <c r="O30" s="10"/>
    </row>
    <row r="31" spans="2:15" ht="39.950000000000003" customHeight="1">
      <c r="B31" s="5"/>
      <c r="C31" s="45">
        <v>20</v>
      </c>
      <c r="D31" s="50">
        <f t="shared" si="3"/>
        <v>26</v>
      </c>
      <c r="E31" s="51"/>
      <c r="F31" s="51"/>
      <c r="G31" s="51"/>
      <c r="H31" s="49">
        <f t="shared" si="0"/>
        <v>26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26</v>
      </c>
      <c r="O31" s="10"/>
    </row>
    <row r="32" spans="2:15" ht="39.950000000000003" customHeight="1">
      <c r="B32" s="5"/>
      <c r="C32" s="45">
        <v>21</v>
      </c>
      <c r="D32" s="50">
        <f t="shared" si="3"/>
        <v>26</v>
      </c>
      <c r="E32" s="51">
        <v>48</v>
      </c>
      <c r="F32" s="51"/>
      <c r="G32" s="51"/>
      <c r="H32" s="49">
        <f t="shared" si="0"/>
        <v>74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74</v>
      </c>
      <c r="O32" s="10"/>
    </row>
    <row r="33" spans="2:15" ht="39.950000000000003" customHeight="1">
      <c r="B33" s="5"/>
      <c r="C33" s="45">
        <v>22</v>
      </c>
      <c r="D33" s="50">
        <f t="shared" si="3"/>
        <v>74</v>
      </c>
      <c r="E33" s="51"/>
      <c r="F33" s="51"/>
      <c r="G33" s="51"/>
      <c r="H33" s="49">
        <f t="shared" si="0"/>
        <v>74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74</v>
      </c>
      <c r="O33" s="10"/>
    </row>
    <row r="34" spans="2:15" ht="39.950000000000003" customHeight="1">
      <c r="B34" s="5"/>
      <c r="C34" s="45">
        <v>23</v>
      </c>
      <c r="D34" s="50">
        <f t="shared" si="3"/>
        <v>74</v>
      </c>
      <c r="E34" s="51"/>
      <c r="F34" s="51"/>
      <c r="G34" s="51">
        <v>4</v>
      </c>
      <c r="H34" s="49">
        <f t="shared" si="0"/>
        <v>70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70</v>
      </c>
      <c r="O34" s="10"/>
    </row>
    <row r="35" spans="2:15" ht="39.950000000000003" customHeight="1">
      <c r="B35" s="5"/>
      <c r="C35" s="45">
        <v>24</v>
      </c>
      <c r="D35" s="50">
        <f t="shared" si="3"/>
        <v>70</v>
      </c>
      <c r="E35" s="51"/>
      <c r="F35" s="51"/>
      <c r="G35" s="51">
        <v>2</v>
      </c>
      <c r="H35" s="49">
        <f t="shared" si="0"/>
        <v>68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68</v>
      </c>
      <c r="O35" s="10"/>
    </row>
    <row r="36" spans="2:15" ht="39.950000000000003" customHeight="1">
      <c r="B36" s="5"/>
      <c r="C36" s="45">
        <v>25</v>
      </c>
      <c r="D36" s="50">
        <f t="shared" si="3"/>
        <v>68</v>
      </c>
      <c r="E36" s="51"/>
      <c r="F36" s="51"/>
      <c r="G36" s="51">
        <v>5</v>
      </c>
      <c r="H36" s="49">
        <f t="shared" si="0"/>
        <v>63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63</v>
      </c>
      <c r="O36" s="10"/>
    </row>
    <row r="37" spans="2:15" ht="39.950000000000003" customHeight="1">
      <c r="B37" s="5"/>
      <c r="C37" s="45">
        <v>26</v>
      </c>
      <c r="D37" s="50">
        <f t="shared" si="3"/>
        <v>63</v>
      </c>
      <c r="E37" s="51"/>
      <c r="F37" s="51"/>
      <c r="G37" s="51"/>
      <c r="H37" s="49">
        <f t="shared" si="0"/>
        <v>63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63</v>
      </c>
      <c r="O37" s="10"/>
    </row>
    <row r="38" spans="2:15" ht="39.950000000000003" customHeight="1">
      <c r="B38" s="5"/>
      <c r="C38" s="45">
        <v>27</v>
      </c>
      <c r="D38" s="50">
        <f t="shared" si="3"/>
        <v>63</v>
      </c>
      <c r="E38" s="51"/>
      <c r="F38" s="51"/>
      <c r="G38" s="51">
        <v>4</v>
      </c>
      <c r="H38" s="49">
        <f t="shared" si="0"/>
        <v>59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59</v>
      </c>
      <c r="O38" s="10"/>
    </row>
    <row r="39" spans="2:15" ht="39.950000000000003" customHeight="1">
      <c r="B39" s="5"/>
      <c r="C39" s="45">
        <v>28</v>
      </c>
      <c r="D39" s="50">
        <f t="shared" si="3"/>
        <v>59</v>
      </c>
      <c r="E39" s="51"/>
      <c r="F39" s="51"/>
      <c r="G39" s="51"/>
      <c r="H39" s="49">
        <f t="shared" si="0"/>
        <v>59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59</v>
      </c>
      <c r="O39" s="10"/>
    </row>
    <row r="40" spans="2:15" ht="39.950000000000003" customHeight="1">
      <c r="B40" s="5"/>
      <c r="C40" s="45">
        <v>29</v>
      </c>
      <c r="D40" s="50">
        <f t="shared" si="3"/>
        <v>59</v>
      </c>
      <c r="E40" s="51"/>
      <c r="F40" s="51"/>
      <c r="G40" s="51">
        <v>1</v>
      </c>
      <c r="H40" s="49">
        <f t="shared" si="0"/>
        <v>58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58</v>
      </c>
      <c r="O40" s="10"/>
    </row>
    <row r="41" spans="2:15" ht="39.950000000000003" customHeight="1">
      <c r="B41" s="5"/>
      <c r="C41" s="45">
        <v>30</v>
      </c>
      <c r="D41" s="50">
        <f t="shared" si="3"/>
        <v>58</v>
      </c>
      <c r="E41" s="51"/>
      <c r="F41" s="51"/>
      <c r="G41" s="51"/>
      <c r="H41" s="49">
        <f t="shared" si="0"/>
        <v>58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58</v>
      </c>
      <c r="E42" s="52"/>
      <c r="F42" s="52"/>
      <c r="G42" s="52"/>
      <c r="H42" s="49">
        <f t="shared" si="0"/>
        <v>58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144</v>
      </c>
      <c r="F44" s="58">
        <f>SUM($F12:$F42)</f>
        <v>0</v>
      </c>
      <c r="G44" s="59">
        <f>SUM($G12:$G42)</f>
        <v>94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activeCell="E15" sqref="E15"/>
      <selection pane="bottomLeft" activeCell="K41" sqref="K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APRIL  2014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25</v>
      </c>
      <c r="E12" s="48">
        <v>48</v>
      </c>
      <c r="F12" s="48"/>
      <c r="G12" s="48">
        <v>1</v>
      </c>
      <c r="H12" s="49">
        <f>$D12+$E12+$F12-$G12</f>
        <v>72</v>
      </c>
      <c r="I12" s="47"/>
      <c r="J12" s="53"/>
      <c r="K12" s="48"/>
      <c r="L12" s="48"/>
      <c r="M12" s="49">
        <f>$I12+$J12-$K12-$L12</f>
        <v>0</v>
      </c>
      <c r="N12" s="54">
        <f>$H12+$M12</f>
        <v>72</v>
      </c>
      <c r="O12" s="10"/>
    </row>
    <row r="13" spans="2:15" ht="39.950000000000003" customHeight="1">
      <c r="B13" s="5"/>
      <c r="C13" s="45">
        <v>2</v>
      </c>
      <c r="D13" s="50">
        <f>$H12</f>
        <v>72</v>
      </c>
      <c r="E13" s="51"/>
      <c r="F13" s="51"/>
      <c r="G13" s="51"/>
      <c r="H13" s="49">
        <f t="shared" ref="H13:H42" si="0">$D13+$E13+$F13-$G13</f>
        <v>72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72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72</v>
      </c>
      <c r="E14" s="51"/>
      <c r="F14" s="51"/>
      <c r="G14" s="51"/>
      <c r="H14" s="49">
        <f t="shared" si="0"/>
        <v>72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72</v>
      </c>
      <c r="O14" s="10"/>
    </row>
    <row r="15" spans="2:15" ht="39.950000000000003" customHeight="1">
      <c r="B15" s="5"/>
      <c r="C15" s="45">
        <v>4</v>
      </c>
      <c r="D15" s="50">
        <f t="shared" si="3"/>
        <v>72</v>
      </c>
      <c r="E15" s="51"/>
      <c r="F15" s="51"/>
      <c r="G15" s="51"/>
      <c r="H15" s="49">
        <f t="shared" si="0"/>
        <v>72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72</v>
      </c>
      <c r="O15" s="10"/>
    </row>
    <row r="16" spans="2:15" ht="39.950000000000003" customHeight="1">
      <c r="B16" s="5"/>
      <c r="C16" s="45">
        <v>5</v>
      </c>
      <c r="D16" s="50">
        <f t="shared" si="3"/>
        <v>72</v>
      </c>
      <c r="E16" s="51"/>
      <c r="F16" s="51"/>
      <c r="G16" s="51"/>
      <c r="H16" s="49">
        <f t="shared" si="0"/>
        <v>72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72</v>
      </c>
      <c r="O16" s="10"/>
    </row>
    <row r="17" spans="2:15" ht="39.950000000000003" customHeight="1">
      <c r="B17" s="5"/>
      <c r="C17" s="45">
        <v>6</v>
      </c>
      <c r="D17" s="50">
        <f t="shared" si="3"/>
        <v>72</v>
      </c>
      <c r="E17" s="51"/>
      <c r="F17" s="51"/>
      <c r="G17" s="51">
        <v>8</v>
      </c>
      <c r="H17" s="49">
        <f t="shared" si="0"/>
        <v>64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64</v>
      </c>
      <c r="O17" s="10"/>
    </row>
    <row r="18" spans="2:15" ht="39.950000000000003" customHeight="1">
      <c r="B18" s="5"/>
      <c r="C18" s="45">
        <v>7</v>
      </c>
      <c r="D18" s="50">
        <f t="shared" si="3"/>
        <v>64</v>
      </c>
      <c r="E18" s="51"/>
      <c r="F18" s="51"/>
      <c r="G18" s="51"/>
      <c r="H18" s="49">
        <f t="shared" si="0"/>
        <v>64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64</v>
      </c>
      <c r="O18" s="10"/>
    </row>
    <row r="19" spans="2:15" ht="39.950000000000003" customHeight="1">
      <c r="B19" s="5"/>
      <c r="C19" s="45">
        <v>8</v>
      </c>
      <c r="D19" s="50">
        <f t="shared" si="3"/>
        <v>64</v>
      </c>
      <c r="E19" s="51"/>
      <c r="F19" s="51"/>
      <c r="G19" s="51">
        <v>4</v>
      </c>
      <c r="H19" s="49">
        <f t="shared" si="0"/>
        <v>60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60</v>
      </c>
      <c r="O19" s="10"/>
    </row>
    <row r="20" spans="2:15" ht="39.950000000000003" customHeight="1">
      <c r="B20" s="5"/>
      <c r="C20" s="45">
        <v>9</v>
      </c>
      <c r="D20" s="50">
        <f t="shared" si="3"/>
        <v>60</v>
      </c>
      <c r="E20" s="51"/>
      <c r="F20" s="51"/>
      <c r="G20" s="51"/>
      <c r="H20" s="49">
        <f t="shared" si="0"/>
        <v>60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60</v>
      </c>
      <c r="O20" s="10"/>
    </row>
    <row r="21" spans="2:15" ht="39.950000000000003" customHeight="1">
      <c r="B21" s="5"/>
      <c r="C21" s="45">
        <v>10</v>
      </c>
      <c r="D21" s="50">
        <f t="shared" si="3"/>
        <v>60</v>
      </c>
      <c r="E21" s="51"/>
      <c r="F21" s="51"/>
      <c r="G21" s="51"/>
      <c r="H21" s="49">
        <f t="shared" si="0"/>
        <v>60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60</v>
      </c>
      <c r="O21" s="10"/>
    </row>
    <row r="22" spans="2:15" ht="39.950000000000003" customHeight="1">
      <c r="B22" s="5"/>
      <c r="C22" s="45">
        <v>11</v>
      </c>
      <c r="D22" s="50">
        <f t="shared" si="3"/>
        <v>60</v>
      </c>
      <c r="E22" s="51"/>
      <c r="F22" s="51"/>
      <c r="G22" s="51">
        <v>2</v>
      </c>
      <c r="H22" s="49">
        <f t="shared" si="0"/>
        <v>58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58</v>
      </c>
      <c r="O22" s="10"/>
    </row>
    <row r="23" spans="2:15" ht="39.950000000000003" customHeight="1">
      <c r="B23" s="5"/>
      <c r="C23" s="45">
        <v>12</v>
      </c>
      <c r="D23" s="50">
        <f t="shared" si="3"/>
        <v>58</v>
      </c>
      <c r="E23" s="51"/>
      <c r="F23" s="51"/>
      <c r="G23" s="51"/>
      <c r="H23" s="49">
        <f t="shared" si="0"/>
        <v>58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58</v>
      </c>
      <c r="O23" s="10"/>
    </row>
    <row r="24" spans="2:15" ht="39.950000000000003" customHeight="1">
      <c r="B24" s="5"/>
      <c r="C24" s="45">
        <v>13</v>
      </c>
      <c r="D24" s="50">
        <f t="shared" si="3"/>
        <v>58</v>
      </c>
      <c r="E24" s="51"/>
      <c r="F24" s="51"/>
      <c r="G24" s="51">
        <v>1</v>
      </c>
      <c r="H24" s="49">
        <f t="shared" si="0"/>
        <v>57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57</v>
      </c>
      <c r="O24" s="10"/>
    </row>
    <row r="25" spans="2:15" ht="39.950000000000003" customHeight="1">
      <c r="B25" s="5"/>
      <c r="C25" s="45">
        <v>14</v>
      </c>
      <c r="D25" s="50">
        <f t="shared" si="3"/>
        <v>57</v>
      </c>
      <c r="E25" s="51"/>
      <c r="F25" s="51"/>
      <c r="G25" s="51">
        <v>12</v>
      </c>
      <c r="H25" s="49">
        <f t="shared" si="0"/>
        <v>45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45</v>
      </c>
      <c r="O25" s="10"/>
    </row>
    <row r="26" spans="2:15" ht="39.950000000000003" customHeight="1">
      <c r="B26" s="5"/>
      <c r="C26" s="45">
        <v>15</v>
      </c>
      <c r="D26" s="50">
        <f t="shared" si="3"/>
        <v>45</v>
      </c>
      <c r="E26" s="51"/>
      <c r="F26" s="51"/>
      <c r="G26" s="51"/>
      <c r="H26" s="49">
        <f t="shared" si="0"/>
        <v>45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45</v>
      </c>
      <c r="O26" s="10"/>
    </row>
    <row r="27" spans="2:15" ht="39.950000000000003" customHeight="1">
      <c r="B27" s="5"/>
      <c r="C27" s="45">
        <v>16</v>
      </c>
      <c r="D27" s="50">
        <f t="shared" si="3"/>
        <v>45</v>
      </c>
      <c r="E27" s="51"/>
      <c r="F27" s="51"/>
      <c r="G27" s="51">
        <v>4</v>
      </c>
      <c r="H27" s="49">
        <f t="shared" si="0"/>
        <v>41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41</v>
      </c>
      <c r="O27" s="10"/>
    </row>
    <row r="28" spans="2:15" ht="39.950000000000003" customHeight="1">
      <c r="B28" s="5"/>
      <c r="C28" s="45">
        <v>17</v>
      </c>
      <c r="D28" s="50">
        <f t="shared" si="3"/>
        <v>41</v>
      </c>
      <c r="E28" s="51"/>
      <c r="F28" s="51"/>
      <c r="G28" s="51">
        <v>4</v>
      </c>
      <c r="H28" s="49">
        <f t="shared" si="0"/>
        <v>37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37</v>
      </c>
      <c r="O28" s="10"/>
    </row>
    <row r="29" spans="2:15" ht="39.950000000000003" customHeight="1">
      <c r="B29" s="5"/>
      <c r="C29" s="45">
        <v>18</v>
      </c>
      <c r="D29" s="50">
        <f t="shared" si="3"/>
        <v>37</v>
      </c>
      <c r="E29" s="51"/>
      <c r="F29" s="51"/>
      <c r="G29" s="51">
        <v>8</v>
      </c>
      <c r="H29" s="49">
        <f t="shared" si="0"/>
        <v>29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29</v>
      </c>
      <c r="O29" s="10"/>
    </row>
    <row r="30" spans="2:15" ht="39.950000000000003" customHeight="1">
      <c r="B30" s="5"/>
      <c r="C30" s="45">
        <v>19</v>
      </c>
      <c r="D30" s="50">
        <f t="shared" si="3"/>
        <v>29</v>
      </c>
      <c r="E30" s="51"/>
      <c r="F30" s="51"/>
      <c r="G30" s="51"/>
      <c r="H30" s="49">
        <f t="shared" si="0"/>
        <v>29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29</v>
      </c>
      <c r="O30" s="10"/>
    </row>
    <row r="31" spans="2:15" ht="39.950000000000003" customHeight="1">
      <c r="B31" s="5"/>
      <c r="C31" s="45">
        <v>20</v>
      </c>
      <c r="D31" s="50">
        <f t="shared" si="3"/>
        <v>29</v>
      </c>
      <c r="E31" s="51"/>
      <c r="F31" s="51"/>
      <c r="G31" s="51">
        <v>4</v>
      </c>
      <c r="H31" s="49">
        <f t="shared" si="0"/>
        <v>25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25</v>
      </c>
      <c r="O31" s="10"/>
    </row>
    <row r="32" spans="2:15" ht="39.950000000000003" customHeight="1">
      <c r="B32" s="5"/>
      <c r="C32" s="45">
        <v>21</v>
      </c>
      <c r="D32" s="50">
        <f t="shared" si="3"/>
        <v>25</v>
      </c>
      <c r="E32" s="51">
        <v>48</v>
      </c>
      <c r="F32" s="51"/>
      <c r="G32" s="51"/>
      <c r="H32" s="49">
        <f t="shared" si="0"/>
        <v>73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73</v>
      </c>
      <c r="O32" s="10"/>
    </row>
    <row r="33" spans="2:15" ht="39.950000000000003" customHeight="1">
      <c r="B33" s="5"/>
      <c r="C33" s="45">
        <v>22</v>
      </c>
      <c r="D33" s="50">
        <f t="shared" si="3"/>
        <v>73</v>
      </c>
      <c r="E33" s="51"/>
      <c r="F33" s="51"/>
      <c r="G33" s="51">
        <v>2</v>
      </c>
      <c r="H33" s="49">
        <f t="shared" si="0"/>
        <v>71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71</v>
      </c>
      <c r="O33" s="10"/>
    </row>
    <row r="34" spans="2:15" ht="39.950000000000003" customHeight="1">
      <c r="B34" s="5"/>
      <c r="C34" s="45">
        <v>23</v>
      </c>
      <c r="D34" s="50">
        <f t="shared" si="3"/>
        <v>71</v>
      </c>
      <c r="E34" s="51"/>
      <c r="F34" s="51"/>
      <c r="G34" s="51">
        <v>7</v>
      </c>
      <c r="H34" s="49">
        <f t="shared" si="0"/>
        <v>64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64</v>
      </c>
      <c r="O34" s="10"/>
    </row>
    <row r="35" spans="2:15" ht="39.950000000000003" customHeight="1">
      <c r="B35" s="5"/>
      <c r="C35" s="45">
        <v>24</v>
      </c>
      <c r="D35" s="50">
        <f t="shared" si="3"/>
        <v>64</v>
      </c>
      <c r="E35" s="51"/>
      <c r="F35" s="51"/>
      <c r="G35" s="51"/>
      <c r="H35" s="49">
        <f t="shared" si="0"/>
        <v>64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64</v>
      </c>
      <c r="O35" s="10"/>
    </row>
    <row r="36" spans="2:15" ht="39.950000000000003" customHeight="1">
      <c r="B36" s="5"/>
      <c r="C36" s="45">
        <v>25</v>
      </c>
      <c r="D36" s="50">
        <f t="shared" si="3"/>
        <v>64</v>
      </c>
      <c r="E36" s="51"/>
      <c r="F36" s="51"/>
      <c r="G36" s="51"/>
      <c r="H36" s="49">
        <f t="shared" si="0"/>
        <v>64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64</v>
      </c>
      <c r="O36" s="10"/>
    </row>
    <row r="37" spans="2:15" ht="39.950000000000003" customHeight="1">
      <c r="B37" s="5"/>
      <c r="C37" s="45">
        <v>26</v>
      </c>
      <c r="D37" s="50">
        <f t="shared" si="3"/>
        <v>64</v>
      </c>
      <c r="E37" s="51"/>
      <c r="F37" s="51"/>
      <c r="G37" s="51">
        <v>6</v>
      </c>
      <c r="H37" s="49">
        <f t="shared" si="0"/>
        <v>58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58</v>
      </c>
      <c r="O37" s="10"/>
    </row>
    <row r="38" spans="2:15" ht="39.950000000000003" customHeight="1">
      <c r="B38" s="5"/>
      <c r="C38" s="45">
        <v>27</v>
      </c>
      <c r="D38" s="50">
        <f t="shared" si="3"/>
        <v>58</v>
      </c>
      <c r="E38" s="51"/>
      <c r="F38" s="51"/>
      <c r="G38" s="51"/>
      <c r="H38" s="49">
        <f t="shared" si="0"/>
        <v>58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58</v>
      </c>
      <c r="O38" s="10"/>
    </row>
    <row r="39" spans="2:15" ht="39.950000000000003" customHeight="1">
      <c r="B39" s="5"/>
      <c r="C39" s="45">
        <v>28</v>
      </c>
      <c r="D39" s="50">
        <f t="shared" si="3"/>
        <v>58</v>
      </c>
      <c r="E39" s="51"/>
      <c r="F39" s="51"/>
      <c r="G39" s="51"/>
      <c r="H39" s="49">
        <f t="shared" si="0"/>
        <v>58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58</v>
      </c>
      <c r="O39" s="10"/>
    </row>
    <row r="40" spans="2:15" ht="39.950000000000003" customHeight="1">
      <c r="B40" s="5"/>
      <c r="C40" s="45">
        <v>29</v>
      </c>
      <c r="D40" s="50">
        <f t="shared" si="3"/>
        <v>58</v>
      </c>
      <c r="E40" s="51"/>
      <c r="F40" s="51"/>
      <c r="G40" s="51">
        <v>9</v>
      </c>
      <c r="H40" s="49">
        <f t="shared" si="0"/>
        <v>49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49</v>
      </c>
      <c r="O40" s="10"/>
    </row>
    <row r="41" spans="2:15" ht="39.950000000000003" customHeight="1">
      <c r="B41" s="5"/>
      <c r="C41" s="45">
        <v>30</v>
      </c>
      <c r="D41" s="50">
        <f t="shared" si="3"/>
        <v>49</v>
      </c>
      <c r="E41" s="51"/>
      <c r="F41" s="51"/>
      <c r="G41" s="51">
        <v>6</v>
      </c>
      <c r="H41" s="49">
        <f t="shared" si="0"/>
        <v>43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43</v>
      </c>
      <c r="E42" s="52"/>
      <c r="F42" s="52"/>
      <c r="G42" s="52"/>
      <c r="H42" s="49">
        <f t="shared" si="0"/>
        <v>43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96</v>
      </c>
      <c r="F44" s="58">
        <f>SUM($F12:$F42)</f>
        <v>0</v>
      </c>
      <c r="G44" s="59">
        <f>SUM($G12:$G42)</f>
        <v>78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activeCell="E15" sqref="E15"/>
      <selection pane="bottomLeft" activeCell="G38" sqref="G38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APRIL  2014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13</v>
      </c>
      <c r="E12" s="48"/>
      <c r="F12" s="48"/>
      <c r="G12" s="48"/>
      <c r="H12" s="49">
        <f>$D12+$E12+$F12-$G12</f>
        <v>13</v>
      </c>
      <c r="I12" s="47"/>
      <c r="J12" s="53"/>
      <c r="K12" s="48"/>
      <c r="L12" s="48"/>
      <c r="M12" s="49">
        <f>$I12+$J12-$K12-$L12</f>
        <v>0</v>
      </c>
      <c r="N12" s="54">
        <f>$H12+$M12</f>
        <v>13</v>
      </c>
      <c r="O12" s="10"/>
    </row>
    <row r="13" spans="2:15" ht="39.950000000000003" customHeight="1">
      <c r="B13" s="5"/>
      <c r="C13" s="45">
        <v>2</v>
      </c>
      <c r="D13" s="50">
        <f>$H12</f>
        <v>13</v>
      </c>
      <c r="E13" s="51">
        <v>24</v>
      </c>
      <c r="F13" s="51"/>
      <c r="G13" s="51"/>
      <c r="H13" s="49">
        <f t="shared" ref="H13:H42" si="0">$D13+$E13+$F13-$G13</f>
        <v>37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37</v>
      </c>
      <c r="E14" s="51"/>
      <c r="F14" s="51"/>
      <c r="G14" s="51"/>
      <c r="H14" s="49">
        <f t="shared" si="0"/>
        <v>37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37</v>
      </c>
      <c r="O14" s="10"/>
    </row>
    <row r="15" spans="2:15" ht="39.950000000000003" customHeight="1">
      <c r="B15" s="5"/>
      <c r="C15" s="45">
        <v>4</v>
      </c>
      <c r="D15" s="50">
        <f t="shared" si="3"/>
        <v>37</v>
      </c>
      <c r="E15" s="51"/>
      <c r="F15" s="51"/>
      <c r="G15" s="51"/>
      <c r="H15" s="49">
        <f t="shared" si="0"/>
        <v>37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37</v>
      </c>
      <c r="O15" s="10"/>
    </row>
    <row r="16" spans="2:15" ht="39.950000000000003" customHeight="1">
      <c r="B16" s="5"/>
      <c r="C16" s="45">
        <v>5</v>
      </c>
      <c r="D16" s="50">
        <f t="shared" si="3"/>
        <v>37</v>
      </c>
      <c r="E16" s="51"/>
      <c r="F16" s="51"/>
      <c r="G16" s="51"/>
      <c r="H16" s="49">
        <f t="shared" si="0"/>
        <v>37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37</v>
      </c>
      <c r="O16" s="10"/>
    </row>
    <row r="17" spans="2:15" ht="39.950000000000003" customHeight="1">
      <c r="B17" s="5"/>
      <c r="C17" s="45">
        <v>6</v>
      </c>
      <c r="D17" s="50">
        <f t="shared" si="3"/>
        <v>37</v>
      </c>
      <c r="E17" s="51"/>
      <c r="F17" s="51"/>
      <c r="G17" s="51">
        <v>1</v>
      </c>
      <c r="H17" s="49">
        <f t="shared" si="0"/>
        <v>36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36</v>
      </c>
      <c r="O17" s="10"/>
    </row>
    <row r="18" spans="2:15" ht="39.950000000000003" customHeight="1">
      <c r="B18" s="5"/>
      <c r="C18" s="45">
        <v>7</v>
      </c>
      <c r="D18" s="50">
        <f t="shared" si="3"/>
        <v>36</v>
      </c>
      <c r="E18" s="51"/>
      <c r="F18" s="51"/>
      <c r="G18" s="51"/>
      <c r="H18" s="49">
        <f t="shared" si="0"/>
        <v>36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36</v>
      </c>
      <c r="O18" s="10"/>
    </row>
    <row r="19" spans="2:15" ht="39.950000000000003" customHeight="1">
      <c r="B19" s="5"/>
      <c r="C19" s="45">
        <v>8</v>
      </c>
      <c r="D19" s="50">
        <f t="shared" si="3"/>
        <v>36</v>
      </c>
      <c r="E19" s="51"/>
      <c r="F19" s="51"/>
      <c r="G19" s="51"/>
      <c r="H19" s="49">
        <f t="shared" si="0"/>
        <v>36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36</v>
      </c>
      <c r="O19" s="10"/>
    </row>
    <row r="20" spans="2:15" ht="39.950000000000003" customHeight="1">
      <c r="B20" s="5"/>
      <c r="C20" s="45">
        <v>9</v>
      </c>
      <c r="D20" s="50">
        <f t="shared" si="3"/>
        <v>36</v>
      </c>
      <c r="E20" s="51"/>
      <c r="F20" s="51"/>
      <c r="G20" s="51"/>
      <c r="H20" s="49">
        <f t="shared" si="0"/>
        <v>36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36</v>
      </c>
      <c r="O20" s="10"/>
    </row>
    <row r="21" spans="2:15" ht="39.950000000000003" customHeight="1">
      <c r="B21" s="5"/>
      <c r="C21" s="45">
        <v>10</v>
      </c>
      <c r="D21" s="50">
        <f t="shared" si="3"/>
        <v>36</v>
      </c>
      <c r="E21" s="51"/>
      <c r="F21" s="51"/>
      <c r="G21" s="51"/>
      <c r="H21" s="49">
        <f t="shared" si="0"/>
        <v>36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36</v>
      </c>
      <c r="O21" s="10"/>
    </row>
    <row r="22" spans="2:15" ht="39.950000000000003" customHeight="1">
      <c r="B22" s="5"/>
      <c r="C22" s="45">
        <v>11</v>
      </c>
      <c r="D22" s="50">
        <f t="shared" si="3"/>
        <v>36</v>
      </c>
      <c r="E22" s="51"/>
      <c r="F22" s="51"/>
      <c r="G22" s="51"/>
      <c r="H22" s="49">
        <f t="shared" si="0"/>
        <v>36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36</v>
      </c>
      <c r="O22" s="10"/>
    </row>
    <row r="23" spans="2:15" ht="39.950000000000003" customHeight="1">
      <c r="B23" s="5"/>
      <c r="C23" s="45">
        <v>12</v>
      </c>
      <c r="D23" s="50">
        <f t="shared" si="3"/>
        <v>36</v>
      </c>
      <c r="E23" s="51"/>
      <c r="F23" s="51"/>
      <c r="G23" s="51"/>
      <c r="H23" s="49">
        <f t="shared" si="0"/>
        <v>36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36</v>
      </c>
      <c r="O23" s="10"/>
    </row>
    <row r="24" spans="2:15" ht="39.950000000000003" customHeight="1">
      <c r="B24" s="5"/>
      <c r="C24" s="45">
        <v>13</v>
      </c>
      <c r="D24" s="50">
        <f t="shared" si="3"/>
        <v>36</v>
      </c>
      <c r="E24" s="51"/>
      <c r="F24" s="51"/>
      <c r="G24" s="51">
        <v>4</v>
      </c>
      <c r="H24" s="49">
        <f t="shared" si="0"/>
        <v>32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32</v>
      </c>
      <c r="O24" s="10"/>
    </row>
    <row r="25" spans="2:15" ht="39.950000000000003" customHeight="1">
      <c r="B25" s="5"/>
      <c r="C25" s="45">
        <v>14</v>
      </c>
      <c r="D25" s="50">
        <f t="shared" si="3"/>
        <v>32</v>
      </c>
      <c r="E25" s="51"/>
      <c r="F25" s="51"/>
      <c r="G25" s="51"/>
      <c r="H25" s="49">
        <f t="shared" si="0"/>
        <v>32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32</v>
      </c>
      <c r="O25" s="10"/>
    </row>
    <row r="26" spans="2:15" ht="39.950000000000003" customHeight="1">
      <c r="B26" s="5"/>
      <c r="C26" s="45">
        <v>15</v>
      </c>
      <c r="D26" s="50">
        <f t="shared" si="3"/>
        <v>32</v>
      </c>
      <c r="E26" s="51"/>
      <c r="F26" s="51"/>
      <c r="G26" s="51">
        <v>2</v>
      </c>
      <c r="H26" s="49">
        <f t="shared" si="0"/>
        <v>30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30</v>
      </c>
      <c r="O26" s="10"/>
    </row>
    <row r="27" spans="2:15" ht="39.950000000000003" customHeight="1">
      <c r="B27" s="5"/>
      <c r="C27" s="45">
        <v>16</v>
      </c>
      <c r="D27" s="50">
        <f t="shared" si="3"/>
        <v>30</v>
      </c>
      <c r="E27" s="51"/>
      <c r="F27" s="51"/>
      <c r="G27" s="51">
        <v>8</v>
      </c>
      <c r="H27" s="49">
        <f t="shared" si="0"/>
        <v>22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22</v>
      </c>
      <c r="O27" s="10"/>
    </row>
    <row r="28" spans="2:15" ht="39.950000000000003" customHeight="1">
      <c r="B28" s="5"/>
      <c r="C28" s="45">
        <v>17</v>
      </c>
      <c r="D28" s="50">
        <f t="shared" si="3"/>
        <v>22</v>
      </c>
      <c r="E28" s="51"/>
      <c r="F28" s="51"/>
      <c r="G28" s="51"/>
      <c r="H28" s="49">
        <f t="shared" si="0"/>
        <v>22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22</v>
      </c>
      <c r="O28" s="10"/>
    </row>
    <row r="29" spans="2:15" ht="39.950000000000003" customHeight="1">
      <c r="B29" s="5"/>
      <c r="C29" s="45">
        <v>18</v>
      </c>
      <c r="D29" s="50">
        <f t="shared" si="3"/>
        <v>22</v>
      </c>
      <c r="E29" s="51">
        <v>24</v>
      </c>
      <c r="F29" s="51"/>
      <c r="G29" s="51"/>
      <c r="H29" s="49">
        <f t="shared" si="0"/>
        <v>46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46</v>
      </c>
      <c r="O29" s="10"/>
    </row>
    <row r="30" spans="2:15" ht="39.950000000000003" customHeight="1">
      <c r="B30" s="5"/>
      <c r="C30" s="45">
        <v>19</v>
      </c>
      <c r="D30" s="50">
        <f t="shared" si="3"/>
        <v>46</v>
      </c>
      <c r="E30" s="51"/>
      <c r="F30" s="51"/>
      <c r="G30" s="51">
        <v>4</v>
      </c>
      <c r="H30" s="49">
        <f t="shared" si="0"/>
        <v>42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42</v>
      </c>
      <c r="O30" s="10"/>
    </row>
    <row r="31" spans="2:15" ht="39.950000000000003" customHeight="1">
      <c r="B31" s="5"/>
      <c r="C31" s="45">
        <v>20</v>
      </c>
      <c r="D31" s="50">
        <f t="shared" si="3"/>
        <v>42</v>
      </c>
      <c r="E31" s="51"/>
      <c r="F31" s="51"/>
      <c r="G31" s="51">
        <v>4</v>
      </c>
      <c r="H31" s="49">
        <f t="shared" si="0"/>
        <v>38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38</v>
      </c>
      <c r="O31" s="10"/>
    </row>
    <row r="32" spans="2:15" ht="39.950000000000003" customHeight="1">
      <c r="B32" s="5"/>
      <c r="C32" s="45">
        <v>21</v>
      </c>
      <c r="D32" s="50">
        <f t="shared" si="3"/>
        <v>38</v>
      </c>
      <c r="E32" s="51"/>
      <c r="F32" s="51"/>
      <c r="G32" s="51"/>
      <c r="H32" s="49">
        <f t="shared" si="0"/>
        <v>38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38</v>
      </c>
      <c r="O32" s="10"/>
    </row>
    <row r="33" spans="2:15" ht="39.950000000000003" customHeight="1">
      <c r="B33" s="5"/>
      <c r="C33" s="45">
        <v>22</v>
      </c>
      <c r="D33" s="50">
        <f t="shared" si="3"/>
        <v>38</v>
      </c>
      <c r="E33" s="51"/>
      <c r="F33" s="51"/>
      <c r="G33" s="51"/>
      <c r="H33" s="49">
        <f t="shared" si="0"/>
        <v>38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38</v>
      </c>
      <c r="O33" s="10"/>
    </row>
    <row r="34" spans="2:15" ht="39.950000000000003" customHeight="1">
      <c r="B34" s="5"/>
      <c r="C34" s="45">
        <v>23</v>
      </c>
      <c r="D34" s="50">
        <f t="shared" si="3"/>
        <v>38</v>
      </c>
      <c r="E34" s="51"/>
      <c r="F34" s="51"/>
      <c r="G34" s="51"/>
      <c r="H34" s="49">
        <f t="shared" si="0"/>
        <v>38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38</v>
      </c>
      <c r="O34" s="10"/>
    </row>
    <row r="35" spans="2:15" ht="39.950000000000003" customHeight="1">
      <c r="B35" s="5"/>
      <c r="C35" s="45">
        <v>24</v>
      </c>
      <c r="D35" s="50">
        <f t="shared" si="3"/>
        <v>38</v>
      </c>
      <c r="E35" s="51"/>
      <c r="F35" s="51"/>
      <c r="G35" s="51"/>
      <c r="H35" s="49">
        <f t="shared" si="0"/>
        <v>38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38</v>
      </c>
      <c r="O35" s="10"/>
    </row>
    <row r="36" spans="2:15" ht="39.950000000000003" customHeight="1">
      <c r="B36" s="5"/>
      <c r="C36" s="45">
        <v>25</v>
      </c>
      <c r="D36" s="50">
        <f t="shared" si="3"/>
        <v>38</v>
      </c>
      <c r="E36" s="51"/>
      <c r="F36" s="51"/>
      <c r="G36" s="51">
        <v>4</v>
      </c>
      <c r="H36" s="49">
        <f t="shared" si="0"/>
        <v>34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34</v>
      </c>
      <c r="O36" s="10"/>
    </row>
    <row r="37" spans="2:15" ht="39.950000000000003" customHeight="1">
      <c r="B37" s="5"/>
      <c r="C37" s="45">
        <v>26</v>
      </c>
      <c r="D37" s="50">
        <f t="shared" si="3"/>
        <v>34</v>
      </c>
      <c r="E37" s="51"/>
      <c r="F37" s="51"/>
      <c r="G37" s="51"/>
      <c r="H37" s="49">
        <f t="shared" si="0"/>
        <v>34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34</v>
      </c>
      <c r="O37" s="10"/>
    </row>
    <row r="38" spans="2:15" ht="39.950000000000003" customHeight="1">
      <c r="B38" s="5"/>
      <c r="C38" s="45">
        <v>27</v>
      </c>
      <c r="D38" s="50">
        <f t="shared" si="3"/>
        <v>34</v>
      </c>
      <c r="E38" s="51"/>
      <c r="F38" s="51"/>
      <c r="G38" s="51"/>
      <c r="H38" s="49">
        <f t="shared" si="0"/>
        <v>34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34</v>
      </c>
      <c r="O38" s="10"/>
    </row>
    <row r="39" spans="2:15" ht="39.950000000000003" customHeight="1">
      <c r="B39" s="5"/>
      <c r="C39" s="45">
        <v>28</v>
      </c>
      <c r="D39" s="50">
        <f t="shared" si="3"/>
        <v>34</v>
      </c>
      <c r="E39" s="51"/>
      <c r="F39" s="51"/>
      <c r="G39" s="51"/>
      <c r="H39" s="49">
        <f t="shared" si="0"/>
        <v>34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34</v>
      </c>
      <c r="O39" s="10"/>
    </row>
    <row r="40" spans="2:15" ht="39.950000000000003" customHeight="1">
      <c r="B40" s="5"/>
      <c r="C40" s="45">
        <v>29</v>
      </c>
      <c r="D40" s="50">
        <f t="shared" si="3"/>
        <v>34</v>
      </c>
      <c r="E40" s="51"/>
      <c r="F40" s="51"/>
      <c r="G40" s="51"/>
      <c r="H40" s="49">
        <f t="shared" si="0"/>
        <v>34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34</v>
      </c>
      <c r="O40" s="10"/>
    </row>
    <row r="41" spans="2:15" ht="39.950000000000003" customHeight="1">
      <c r="B41" s="5"/>
      <c r="C41" s="45">
        <v>30</v>
      </c>
      <c r="D41" s="50">
        <f t="shared" si="3"/>
        <v>34</v>
      </c>
      <c r="E41" s="51"/>
      <c r="F41" s="51"/>
      <c r="G41" s="51"/>
      <c r="H41" s="49">
        <f t="shared" si="0"/>
        <v>34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34</v>
      </c>
      <c r="E42" s="52"/>
      <c r="F42" s="52"/>
      <c r="G42" s="52"/>
      <c r="H42" s="49">
        <f t="shared" si="0"/>
        <v>34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27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activeCell="E15" sqref="E15"/>
      <selection pane="bottomLeft" activeCell="K38" sqref="K38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APRIL  2014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21</v>
      </c>
      <c r="E12" s="48"/>
      <c r="F12" s="48"/>
      <c r="G12" s="48"/>
      <c r="H12" s="49">
        <f>$D12+$E12+$F12-$G12</f>
        <v>21</v>
      </c>
      <c r="I12" s="47"/>
      <c r="J12" s="53"/>
      <c r="K12" s="48"/>
      <c r="L12" s="48"/>
      <c r="M12" s="49">
        <f>$I12+$J12-$K12-$L12</f>
        <v>0</v>
      </c>
      <c r="N12" s="54">
        <f>$H12+$M12</f>
        <v>21</v>
      </c>
      <c r="O12" s="10"/>
    </row>
    <row r="13" spans="2:15" ht="39.950000000000003" customHeight="1">
      <c r="B13" s="5"/>
      <c r="C13" s="45">
        <v>2</v>
      </c>
      <c r="D13" s="50">
        <f>$H12</f>
        <v>21</v>
      </c>
      <c r="E13" s="51"/>
      <c r="F13" s="51"/>
      <c r="G13" s="51"/>
      <c r="H13" s="49">
        <f t="shared" ref="H13:H42" si="0">$D13+$E13+$F13-$G13</f>
        <v>21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21</v>
      </c>
      <c r="E14" s="51"/>
      <c r="F14" s="51"/>
      <c r="G14" s="51"/>
      <c r="H14" s="49">
        <f t="shared" si="0"/>
        <v>21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21</v>
      </c>
      <c r="O14" s="10"/>
    </row>
    <row r="15" spans="2:15" ht="39.950000000000003" customHeight="1">
      <c r="B15" s="5"/>
      <c r="C15" s="45">
        <v>4</v>
      </c>
      <c r="D15" s="50">
        <f t="shared" si="3"/>
        <v>21</v>
      </c>
      <c r="E15" s="51"/>
      <c r="F15" s="51"/>
      <c r="G15" s="51"/>
      <c r="H15" s="49">
        <f t="shared" si="0"/>
        <v>21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21</v>
      </c>
      <c r="O15" s="10"/>
    </row>
    <row r="16" spans="2:15" ht="39.950000000000003" customHeight="1">
      <c r="B16" s="5"/>
      <c r="C16" s="45">
        <v>5</v>
      </c>
      <c r="D16" s="50">
        <f t="shared" si="3"/>
        <v>21</v>
      </c>
      <c r="E16" s="51"/>
      <c r="F16" s="51"/>
      <c r="G16" s="51">
        <v>8</v>
      </c>
      <c r="H16" s="49">
        <f t="shared" si="0"/>
        <v>13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13</v>
      </c>
      <c r="O16" s="10"/>
    </row>
    <row r="17" spans="2:15" ht="39.950000000000003" customHeight="1">
      <c r="B17" s="5"/>
      <c r="C17" s="45">
        <v>6</v>
      </c>
      <c r="D17" s="50">
        <f t="shared" si="3"/>
        <v>13</v>
      </c>
      <c r="E17" s="51"/>
      <c r="F17" s="51"/>
      <c r="G17" s="51">
        <v>4</v>
      </c>
      <c r="H17" s="49">
        <f t="shared" si="0"/>
        <v>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9</v>
      </c>
      <c r="O17" s="10"/>
    </row>
    <row r="18" spans="2:15" ht="39.950000000000003" customHeight="1">
      <c r="B18" s="5"/>
      <c r="C18" s="45">
        <v>7</v>
      </c>
      <c r="D18" s="50">
        <f t="shared" si="3"/>
        <v>9</v>
      </c>
      <c r="E18" s="51"/>
      <c r="F18" s="51"/>
      <c r="G18" s="51"/>
      <c r="H18" s="49">
        <f t="shared" si="0"/>
        <v>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9</v>
      </c>
      <c r="O18" s="10"/>
    </row>
    <row r="19" spans="2:15" ht="39.950000000000003" customHeight="1">
      <c r="B19" s="5"/>
      <c r="C19" s="45">
        <v>8</v>
      </c>
      <c r="D19" s="50">
        <f t="shared" si="3"/>
        <v>9</v>
      </c>
      <c r="E19" s="51"/>
      <c r="F19" s="51"/>
      <c r="G19" s="51"/>
      <c r="H19" s="49">
        <f t="shared" si="0"/>
        <v>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9</v>
      </c>
      <c r="O19" s="10"/>
    </row>
    <row r="20" spans="2:15" ht="39.950000000000003" customHeight="1">
      <c r="B20" s="5"/>
      <c r="C20" s="45">
        <v>9</v>
      </c>
      <c r="D20" s="50">
        <f t="shared" si="3"/>
        <v>9</v>
      </c>
      <c r="E20" s="51"/>
      <c r="F20" s="51"/>
      <c r="G20" s="51"/>
      <c r="H20" s="49">
        <f t="shared" si="0"/>
        <v>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9</v>
      </c>
      <c r="O20" s="10"/>
    </row>
    <row r="21" spans="2:15" ht="39.950000000000003" customHeight="1">
      <c r="B21" s="5"/>
      <c r="C21" s="45">
        <v>10</v>
      </c>
      <c r="D21" s="50">
        <f t="shared" si="3"/>
        <v>9</v>
      </c>
      <c r="E21" s="51"/>
      <c r="F21" s="51"/>
      <c r="G21" s="51"/>
      <c r="H21" s="49">
        <f t="shared" si="0"/>
        <v>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9</v>
      </c>
      <c r="O21" s="10"/>
    </row>
    <row r="22" spans="2:15" ht="39.950000000000003" customHeight="1">
      <c r="B22" s="5"/>
      <c r="C22" s="45">
        <v>11</v>
      </c>
      <c r="D22" s="50">
        <f t="shared" si="3"/>
        <v>9</v>
      </c>
      <c r="E22" s="51"/>
      <c r="F22" s="51"/>
      <c r="G22" s="51">
        <v>7</v>
      </c>
      <c r="H22" s="49">
        <f t="shared" si="0"/>
        <v>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</v>
      </c>
      <c r="O22" s="10"/>
    </row>
    <row r="23" spans="2:15" ht="39.950000000000003" customHeight="1">
      <c r="B23" s="5"/>
      <c r="C23" s="45">
        <v>12</v>
      </c>
      <c r="D23" s="50">
        <f t="shared" si="3"/>
        <v>2</v>
      </c>
      <c r="E23" s="51"/>
      <c r="F23" s="51"/>
      <c r="G23" s="51"/>
      <c r="H23" s="49">
        <f t="shared" si="0"/>
        <v>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</v>
      </c>
      <c r="O23" s="10"/>
    </row>
    <row r="24" spans="2:15" ht="39.950000000000003" customHeight="1">
      <c r="B24" s="5"/>
      <c r="C24" s="45">
        <v>13</v>
      </c>
      <c r="D24" s="50">
        <f t="shared" si="3"/>
        <v>2</v>
      </c>
      <c r="E24" s="51"/>
      <c r="F24" s="51"/>
      <c r="G24" s="51">
        <v>2</v>
      </c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>
        <v>48</v>
      </c>
      <c r="F25" s="51"/>
      <c r="G25" s="51"/>
      <c r="H25" s="49">
        <f t="shared" si="0"/>
        <v>48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48</v>
      </c>
      <c r="O25" s="10"/>
    </row>
    <row r="26" spans="2:15" ht="39.950000000000003" customHeight="1">
      <c r="B26" s="5"/>
      <c r="C26" s="45">
        <v>15</v>
      </c>
      <c r="D26" s="50">
        <f t="shared" si="3"/>
        <v>48</v>
      </c>
      <c r="E26" s="51"/>
      <c r="F26" s="51"/>
      <c r="G26" s="51"/>
      <c r="H26" s="49">
        <f t="shared" si="0"/>
        <v>48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48</v>
      </c>
      <c r="O26" s="10"/>
    </row>
    <row r="27" spans="2:15" ht="39.950000000000003" customHeight="1">
      <c r="B27" s="5"/>
      <c r="C27" s="45">
        <v>16</v>
      </c>
      <c r="D27" s="50">
        <f t="shared" si="3"/>
        <v>48</v>
      </c>
      <c r="E27" s="51"/>
      <c r="F27" s="51"/>
      <c r="G27" s="51">
        <v>8</v>
      </c>
      <c r="H27" s="49">
        <f t="shared" si="0"/>
        <v>40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40</v>
      </c>
      <c r="O27" s="10"/>
    </row>
    <row r="28" spans="2:15" ht="39.950000000000003" customHeight="1">
      <c r="B28" s="5"/>
      <c r="C28" s="45">
        <v>17</v>
      </c>
      <c r="D28" s="50">
        <f t="shared" si="3"/>
        <v>40</v>
      </c>
      <c r="E28" s="51"/>
      <c r="F28" s="51"/>
      <c r="G28" s="51">
        <v>5</v>
      </c>
      <c r="H28" s="49">
        <f t="shared" si="0"/>
        <v>35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35</v>
      </c>
      <c r="O28" s="10"/>
    </row>
    <row r="29" spans="2:15" ht="39.950000000000003" customHeight="1">
      <c r="B29" s="5"/>
      <c r="C29" s="45">
        <v>18</v>
      </c>
      <c r="D29" s="50">
        <f t="shared" si="3"/>
        <v>35</v>
      </c>
      <c r="E29" s="51"/>
      <c r="F29" s="51"/>
      <c r="G29" s="51">
        <v>1</v>
      </c>
      <c r="H29" s="49">
        <f t="shared" si="0"/>
        <v>34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34</v>
      </c>
      <c r="O29" s="10"/>
    </row>
    <row r="30" spans="2:15" ht="39.950000000000003" customHeight="1">
      <c r="B30" s="5"/>
      <c r="C30" s="45">
        <v>19</v>
      </c>
      <c r="D30" s="50">
        <f t="shared" si="3"/>
        <v>34</v>
      </c>
      <c r="E30" s="51"/>
      <c r="F30" s="51"/>
      <c r="G30" s="51"/>
      <c r="H30" s="49">
        <f t="shared" si="0"/>
        <v>34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34</v>
      </c>
      <c r="O30" s="10"/>
    </row>
    <row r="31" spans="2:15" ht="39.950000000000003" customHeight="1">
      <c r="B31" s="5"/>
      <c r="C31" s="45">
        <v>20</v>
      </c>
      <c r="D31" s="50">
        <f t="shared" si="3"/>
        <v>34</v>
      </c>
      <c r="E31" s="51"/>
      <c r="F31" s="51"/>
      <c r="G31" s="51"/>
      <c r="H31" s="49">
        <f t="shared" si="0"/>
        <v>34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34</v>
      </c>
      <c r="O31" s="10"/>
    </row>
    <row r="32" spans="2:15" ht="39.950000000000003" customHeight="1">
      <c r="B32" s="5"/>
      <c r="C32" s="45">
        <v>21</v>
      </c>
      <c r="D32" s="50">
        <f t="shared" si="3"/>
        <v>34</v>
      </c>
      <c r="E32" s="51"/>
      <c r="F32" s="51"/>
      <c r="G32" s="51"/>
      <c r="H32" s="49">
        <f t="shared" si="0"/>
        <v>34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34</v>
      </c>
      <c r="O32" s="10"/>
    </row>
    <row r="33" spans="2:15" ht="39.950000000000003" customHeight="1">
      <c r="B33" s="5"/>
      <c r="C33" s="45">
        <v>22</v>
      </c>
      <c r="D33" s="50">
        <f t="shared" si="3"/>
        <v>34</v>
      </c>
      <c r="E33" s="51"/>
      <c r="F33" s="51"/>
      <c r="G33" s="51">
        <v>1</v>
      </c>
      <c r="H33" s="49">
        <f t="shared" si="0"/>
        <v>33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33</v>
      </c>
      <c r="O33" s="10"/>
    </row>
    <row r="34" spans="2:15" ht="39.950000000000003" customHeight="1">
      <c r="B34" s="5"/>
      <c r="C34" s="45">
        <v>23</v>
      </c>
      <c r="D34" s="50">
        <f t="shared" si="3"/>
        <v>33</v>
      </c>
      <c r="E34" s="51"/>
      <c r="F34" s="51"/>
      <c r="G34" s="51"/>
      <c r="H34" s="49">
        <f t="shared" si="0"/>
        <v>33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33</v>
      </c>
      <c r="O34" s="10"/>
    </row>
    <row r="35" spans="2:15" ht="39.950000000000003" customHeight="1">
      <c r="B35" s="5"/>
      <c r="C35" s="45">
        <v>24</v>
      </c>
      <c r="D35" s="50">
        <f t="shared" si="3"/>
        <v>33</v>
      </c>
      <c r="E35" s="51"/>
      <c r="F35" s="51"/>
      <c r="G35" s="51"/>
      <c r="H35" s="49">
        <f t="shared" si="0"/>
        <v>33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33</v>
      </c>
      <c r="O35" s="10"/>
    </row>
    <row r="36" spans="2:15" ht="39.950000000000003" customHeight="1">
      <c r="B36" s="5"/>
      <c r="C36" s="45">
        <v>25</v>
      </c>
      <c r="D36" s="50">
        <f t="shared" si="3"/>
        <v>33</v>
      </c>
      <c r="E36" s="51"/>
      <c r="F36" s="51"/>
      <c r="G36" s="51">
        <v>4</v>
      </c>
      <c r="H36" s="49">
        <f t="shared" si="0"/>
        <v>29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29</v>
      </c>
      <c r="O36" s="10"/>
    </row>
    <row r="37" spans="2:15" ht="39.950000000000003" customHeight="1">
      <c r="B37" s="5"/>
      <c r="C37" s="45">
        <v>26</v>
      </c>
      <c r="D37" s="50">
        <f t="shared" si="3"/>
        <v>29</v>
      </c>
      <c r="E37" s="51"/>
      <c r="F37" s="51"/>
      <c r="G37" s="51"/>
      <c r="H37" s="49">
        <f t="shared" si="0"/>
        <v>29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29</v>
      </c>
      <c r="O37" s="10"/>
    </row>
    <row r="38" spans="2:15" ht="39.950000000000003" customHeight="1">
      <c r="B38" s="5"/>
      <c r="C38" s="45">
        <v>27</v>
      </c>
      <c r="D38" s="50">
        <f t="shared" si="3"/>
        <v>29</v>
      </c>
      <c r="E38" s="51"/>
      <c r="F38" s="51"/>
      <c r="G38" s="51"/>
      <c r="H38" s="49">
        <f t="shared" si="0"/>
        <v>29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29</v>
      </c>
      <c r="O38" s="10"/>
    </row>
    <row r="39" spans="2:15" ht="39.950000000000003" customHeight="1">
      <c r="B39" s="5"/>
      <c r="C39" s="45">
        <v>28</v>
      </c>
      <c r="D39" s="50">
        <f t="shared" si="3"/>
        <v>29</v>
      </c>
      <c r="E39" s="51"/>
      <c r="F39" s="51"/>
      <c r="G39" s="51"/>
      <c r="H39" s="49">
        <f t="shared" si="0"/>
        <v>29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29</v>
      </c>
      <c r="O39" s="10"/>
    </row>
    <row r="40" spans="2:15" ht="39.950000000000003" customHeight="1">
      <c r="B40" s="5"/>
      <c r="C40" s="45">
        <v>29</v>
      </c>
      <c r="D40" s="50">
        <f t="shared" si="3"/>
        <v>29</v>
      </c>
      <c r="E40" s="51"/>
      <c r="F40" s="51"/>
      <c r="G40" s="51"/>
      <c r="H40" s="49">
        <f t="shared" si="0"/>
        <v>29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29</v>
      </c>
      <c r="O40" s="10"/>
    </row>
    <row r="41" spans="2:15" ht="39.950000000000003" customHeight="1">
      <c r="B41" s="5"/>
      <c r="C41" s="45">
        <v>30</v>
      </c>
      <c r="D41" s="50">
        <f t="shared" si="3"/>
        <v>29</v>
      </c>
      <c r="E41" s="51"/>
      <c r="F41" s="51"/>
      <c r="G41" s="51"/>
      <c r="H41" s="49">
        <f t="shared" si="0"/>
        <v>29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29</v>
      </c>
      <c r="E42" s="52"/>
      <c r="F42" s="52"/>
      <c r="G42" s="52"/>
      <c r="H42" s="49">
        <f t="shared" si="0"/>
        <v>29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40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KDA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APRIL  2014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41730</v>
      </c>
      <c r="I12" s="98">
        <f ca="1">IFERROR(IF(MONTH(H$12+1)=MONTH($H$12),H$12+1,""),"")</f>
        <v>41731</v>
      </c>
      <c r="J12" s="98">
        <f t="shared" ref="J12:AK12" ca="1" si="0">IFERROR(IF(MONTH(I$12+1)=MONTH($H$12),I$12+1,""),"")</f>
        <v>41732</v>
      </c>
      <c r="K12" s="98">
        <f t="shared" ca="1" si="0"/>
        <v>41733</v>
      </c>
      <c r="L12" s="98">
        <f t="shared" ca="1" si="0"/>
        <v>41734</v>
      </c>
      <c r="M12" s="98">
        <f t="shared" ca="1" si="0"/>
        <v>41735</v>
      </c>
      <c r="N12" s="98">
        <f t="shared" ca="1" si="0"/>
        <v>41736</v>
      </c>
      <c r="O12" s="98">
        <f t="shared" ca="1" si="0"/>
        <v>41737</v>
      </c>
      <c r="P12" s="98">
        <f t="shared" ca="1" si="0"/>
        <v>41738</v>
      </c>
      <c r="Q12" s="98">
        <f t="shared" ca="1" si="0"/>
        <v>41739</v>
      </c>
      <c r="R12" s="98">
        <f t="shared" ca="1" si="0"/>
        <v>41740</v>
      </c>
      <c r="S12" s="98">
        <f t="shared" ca="1" si="0"/>
        <v>41741</v>
      </c>
      <c r="T12" s="98">
        <f t="shared" ca="1" si="0"/>
        <v>41742</v>
      </c>
      <c r="U12" s="98">
        <f t="shared" ca="1" si="0"/>
        <v>41743</v>
      </c>
      <c r="V12" s="98">
        <f t="shared" ca="1" si="0"/>
        <v>41744</v>
      </c>
      <c r="W12" s="98">
        <f t="shared" ca="1" si="0"/>
        <v>41745</v>
      </c>
      <c r="X12" s="98">
        <f t="shared" ca="1" si="0"/>
        <v>41746</v>
      </c>
      <c r="Y12" s="98">
        <f t="shared" ca="1" si="0"/>
        <v>41747</v>
      </c>
      <c r="Z12" s="98">
        <f t="shared" ca="1" si="0"/>
        <v>41748</v>
      </c>
      <c r="AA12" s="98">
        <f t="shared" ca="1" si="0"/>
        <v>41749</v>
      </c>
      <c r="AB12" s="98">
        <f ca="1">IFERROR(IF(MONTH(AA$12+1)=MONTH($H$12),AA$12+1,""),"")</f>
        <v>41750</v>
      </c>
      <c r="AC12" s="98">
        <f t="shared" ca="1" si="0"/>
        <v>41751</v>
      </c>
      <c r="AD12" s="98">
        <f t="shared" ca="1" si="0"/>
        <v>41752</v>
      </c>
      <c r="AE12" s="98">
        <f t="shared" ca="1" si="0"/>
        <v>41753</v>
      </c>
      <c r="AF12" s="98">
        <f t="shared" ca="1" si="0"/>
        <v>41754</v>
      </c>
      <c r="AG12" s="98">
        <f t="shared" ca="1" si="0"/>
        <v>41755</v>
      </c>
      <c r="AH12" s="98">
        <f t="shared" ca="1" si="0"/>
        <v>41756</v>
      </c>
      <c r="AI12" s="98">
        <f ca="1">IFERROR(IF(MONTH(AH$12+1)=MONTH($H$12),AH$12+1,""),"")</f>
        <v>41757</v>
      </c>
      <c r="AJ12" s="98">
        <f t="shared" ca="1" si="0"/>
        <v>41758</v>
      </c>
      <c r="AK12" s="98">
        <f t="shared" ca="1" si="0"/>
        <v>41759</v>
      </c>
      <c r="AL12" s="98" t="str">
        <f ca="1">IFERROR(IF(MONTH(AK$12+1)=MONTH($H$12),AK$12+1,""),"")</f>
        <v/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TIGER</vt:lpstr>
      <vt:lpstr>HEINEKEN</vt:lpstr>
      <vt:lpstr>GUINNESS</vt:lpstr>
      <vt:lpstr>CIGARETTES</vt:lpstr>
      <vt:lpstr>HOEGAARDEN</vt:lpstr>
      <vt:lpstr>APPLE CIDER</vt:lpstr>
      <vt:lpstr>STRONGBOW</vt:lpstr>
      <vt:lpstr>PAULANAR</vt:lpstr>
      <vt:lpstr>LIQUOR AND WINE</vt:lpstr>
      <vt:lpstr>Chart1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JoReen</cp:lastModifiedBy>
  <cp:lastPrinted>2014-04-08T02:10:07Z</cp:lastPrinted>
  <dcterms:created xsi:type="dcterms:W3CDTF">2011-06-21T05:37:30Z</dcterms:created>
  <dcterms:modified xsi:type="dcterms:W3CDTF">2014-05-09T02:16:24Z</dcterms:modified>
</cp:coreProperties>
</file>