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2895" yWindow="60" windowWidth="11760" windowHeight="10290" activeTab="7"/>
  </bookViews>
  <sheets>
    <sheet name="HEINEKEN" sheetId="2" r:id="rId1"/>
    <sheet name="TIGER" sheetId="3" r:id="rId2"/>
    <sheet name="GUINNESS" sheetId="1" r:id="rId3"/>
    <sheet name="APPLE CIDER" sheetId="10" r:id="rId4"/>
    <sheet name="STRONGBOW" sheetId="8" r:id="rId5"/>
    <sheet name="HOEGAARDEN" sheetId="9" r:id="rId6"/>
    <sheet name="PAULANAR" sheetId="7" r:id="rId7"/>
    <sheet name="CIGARETTES" sheetId="4" r:id="rId8"/>
    <sheet name="GAME TOKENS" sheetId="6" r:id="rId9"/>
    <sheet name="LIQUOR AND WINE" sheetId="5" r:id="rId10"/>
  </sheets>
  <externalReferences>
    <externalReference r:id="rId11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3">'APPLE CIDER'!$A$1:$N$48</definedName>
    <definedName name="_xlnm.Print_Area" localSheetId="5">HOEGAARDEN!$C$1:$O$50</definedName>
    <definedName name="_xlnm.Print_Area" localSheetId="9">'LIQUOR AND WINE'!$B$2:$AM$113</definedName>
    <definedName name="_xlnm.Print_Area" localSheetId="6">PAULANAR!$A$1:$N$49</definedName>
    <definedName name="_xlnm.Print_Area" localSheetId="4">STRONGBOW!$C$1:$N$50</definedName>
    <definedName name="_xlnm.Print_Titles" localSheetId="9">'LIQUOR AND WINE'!$2:$13</definedName>
  </definedNames>
  <calcPr calcId="124519" fullCalcOnLoad="1"/>
</workbook>
</file>

<file path=xl/calcChain.xml><?xml version="1.0" encoding="utf-8"?>
<calcChain xmlns="http://schemas.openxmlformats.org/spreadsheetml/2006/main">
  <c r="AM111" i="5"/>
  <c r="AM110"/>
  <c r="AM109"/>
  <c r="AM107"/>
  <c r="AM106"/>
  <c r="AM108" s="1"/>
  <c r="AM101"/>
  <c r="AM100"/>
  <c r="AM102" s="1"/>
  <c r="AM99"/>
  <c r="AM98"/>
  <c r="AM97"/>
  <c r="AM96"/>
  <c r="AM95"/>
  <c r="AM94"/>
  <c r="AM92"/>
  <c r="AM91"/>
  <c r="AM93" s="1"/>
  <c r="AM89"/>
  <c r="AM88"/>
  <c r="AM90" s="1"/>
  <c r="AM87"/>
  <c r="AM86"/>
  <c r="AM85"/>
  <c r="AM84"/>
  <c r="AM83"/>
  <c r="AM82"/>
  <c r="AM80"/>
  <c r="AM79"/>
  <c r="AM81" s="1"/>
  <c r="AM77"/>
  <c r="AM76"/>
  <c r="AM78" s="1"/>
  <c r="AM75"/>
  <c r="AM74"/>
  <c r="AM73"/>
  <c r="AM69"/>
  <c r="AM68"/>
  <c r="AM67"/>
  <c r="AM65"/>
  <c r="AM64"/>
  <c r="AM66" s="1"/>
  <c r="AM62"/>
  <c r="AM61"/>
  <c r="AM63" s="1"/>
  <c r="AM60"/>
  <c r="AM59"/>
  <c r="AM58"/>
  <c r="AM57"/>
  <c r="AM56"/>
  <c r="AM55"/>
  <c r="AM53"/>
  <c r="AM52"/>
  <c r="AM54" s="1"/>
  <c r="AM50"/>
  <c r="AM49"/>
  <c r="AM51" s="1"/>
  <c r="AM47"/>
  <c r="AM46"/>
  <c r="AM48" s="1"/>
  <c r="AM44"/>
  <c r="AM45" s="1"/>
  <c r="AM43"/>
  <c r="AM41"/>
  <c r="AM40"/>
  <c r="AM42" s="1"/>
  <c r="AM38"/>
  <c r="AM37"/>
  <c r="AM39" s="1"/>
  <c r="AM32"/>
  <c r="AM31"/>
  <c r="AM33" s="1"/>
  <c r="AM29"/>
  <c r="AM28"/>
  <c r="AM30" s="1"/>
  <c r="AM26"/>
  <c r="AM25"/>
  <c r="AM27" s="1"/>
  <c r="AM23"/>
  <c r="AM22"/>
  <c r="AM24" s="1"/>
  <c r="AM20"/>
  <c r="AM19"/>
  <c r="AM21" s="1"/>
  <c r="AM17"/>
  <c r="AM16"/>
  <c r="AM18" s="1"/>
  <c r="H12"/>
  <c r="L44" i="6"/>
  <c r="K44"/>
  <c r="J44"/>
  <c r="G44"/>
  <c r="F44"/>
  <c r="E44"/>
  <c r="D13"/>
  <c r="H13" s="1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N12" s="1"/>
  <c r="L5"/>
  <c r="L44" i="4"/>
  <c r="K44"/>
  <c r="J44"/>
  <c r="G44"/>
  <c r="F44"/>
  <c r="E44"/>
  <c r="D13"/>
  <c r="H13" s="1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N12" s="1"/>
  <c r="L5"/>
  <c r="L44" i="7"/>
  <c r="K44"/>
  <c r="J44"/>
  <c r="G44"/>
  <c r="F44"/>
  <c r="E44"/>
  <c r="D13"/>
  <c r="H13" s="1"/>
  <c r="D14" s="1"/>
  <c r="H14" s="1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N12" s="1"/>
  <c r="L5"/>
  <c r="L44" i="9"/>
  <c r="K44"/>
  <c r="J44"/>
  <c r="G44"/>
  <c r="F44"/>
  <c r="E44"/>
  <c r="M14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3"/>
  <c r="H13" s="1"/>
  <c r="D14" s="1"/>
  <c r="H14" s="1"/>
  <c r="M12"/>
  <c r="I13" s="1"/>
  <c r="M13" s="1"/>
  <c r="I14" s="1"/>
  <c r="H12"/>
  <c r="N12" s="1"/>
  <c r="L5"/>
  <c r="L44" i="8"/>
  <c r="K44"/>
  <c r="J44"/>
  <c r="G44"/>
  <c r="F44"/>
  <c r="E44"/>
  <c r="D13"/>
  <c r="H13" s="1"/>
  <c r="D14" s="1"/>
  <c r="H14" s="1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N12" s="1"/>
  <c r="L5"/>
  <c r="L44" i="10"/>
  <c r="K44"/>
  <c r="J44"/>
  <c r="G44"/>
  <c r="F44"/>
  <c r="E44"/>
  <c r="D13"/>
  <c r="H13" s="1"/>
  <c r="D14" s="1"/>
  <c r="H14" s="1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N12" s="1"/>
  <c r="L5"/>
  <c r="L44" i="1"/>
  <c r="K44"/>
  <c r="J44"/>
  <c r="G44"/>
  <c r="F44"/>
  <c r="E44"/>
  <c r="H43"/>
  <c r="D13"/>
  <c r="H13" s="1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N12" s="1"/>
  <c r="L5"/>
  <c r="H5"/>
  <c r="H5" i="7" s="1"/>
  <c r="D5" i="1"/>
  <c r="D5" i="10" s="1"/>
  <c r="L44" i="3"/>
  <c r="K44"/>
  <c r="J44"/>
  <c r="G44"/>
  <c r="F44"/>
  <c r="E44"/>
  <c r="D8" i="5"/>
  <c r="H5" i="9"/>
  <c r="D6" i="5"/>
  <c r="D5" i="6"/>
  <c r="D5" i="9"/>
  <c r="D5" i="8"/>
  <c r="D13" i="3"/>
  <c r="H13" s="1"/>
  <c r="N12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H5"/>
  <c r="L44" i="2"/>
  <c r="K44"/>
  <c r="J44"/>
  <c r="G44"/>
  <c r="F44"/>
  <c r="E44"/>
  <c r="D13"/>
  <c r="H13" s="1"/>
  <c r="N12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H5"/>
  <c r="D5"/>
  <c r="I12" i="5"/>
  <c r="J12"/>
  <c r="K12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N13" i="1" l="1"/>
  <c r="D14"/>
  <c r="H14" s="1"/>
  <c r="N13" i="2"/>
  <c r="D14"/>
  <c r="H14" s="1"/>
  <c r="D14" i="3"/>
  <c r="H14" s="1"/>
  <c r="N13"/>
  <c r="N14" i="10"/>
  <c r="D15"/>
  <c r="H15" s="1"/>
  <c r="N14" i="7"/>
  <c r="D15"/>
  <c r="H15" s="1"/>
  <c r="N13" i="4"/>
  <c r="D14"/>
  <c r="H14" s="1"/>
  <c r="H5" i="8"/>
  <c r="H5" i="6"/>
  <c r="N13" i="8"/>
  <c r="N14"/>
  <c r="D15"/>
  <c r="H15" s="1"/>
  <c r="N13" i="6"/>
  <c r="D14"/>
  <c r="H14" s="1"/>
  <c r="D5" i="3"/>
  <c r="D5" i="4"/>
  <c r="H5" i="10"/>
  <c r="H5" i="4"/>
  <c r="N13" i="9"/>
  <c r="N14"/>
  <c r="D15"/>
  <c r="H15" s="1"/>
  <c r="D5" i="7"/>
  <c r="N13" i="10"/>
  <c r="N13" i="7"/>
  <c r="N15" i="8" l="1"/>
  <c r="D16"/>
  <c r="H16" s="1"/>
  <c r="N14" i="3"/>
  <c r="D15"/>
  <c r="H15" s="1"/>
  <c r="N15" i="7"/>
  <c r="D16"/>
  <c r="H16" s="1"/>
  <c r="N14" i="1"/>
  <c r="D15"/>
  <c r="H15" s="1"/>
  <c r="N14" i="6"/>
  <c r="D15"/>
  <c r="H15" s="1"/>
  <c r="N15" i="9"/>
  <c r="D16"/>
  <c r="H16" s="1"/>
  <c r="N14" i="4"/>
  <c r="D15"/>
  <c r="H15" s="1"/>
  <c r="N15" i="10"/>
  <c r="D16"/>
  <c r="H16" s="1"/>
  <c r="N14" i="2"/>
  <c r="D15"/>
  <c r="H15" s="1"/>
  <c r="N15" l="1"/>
  <c r="D16"/>
  <c r="H16" s="1"/>
  <c r="N15" i="4"/>
  <c r="D16"/>
  <c r="H16" s="1"/>
  <c r="N15" i="6"/>
  <c r="D16"/>
  <c r="H16" s="1"/>
  <c r="N16" i="7"/>
  <c r="D17"/>
  <c r="H17" s="1"/>
  <c r="N16" i="8"/>
  <c r="D17"/>
  <c r="H17" s="1"/>
  <c r="N16" i="10"/>
  <c r="D17"/>
  <c r="H17" s="1"/>
  <c r="N16" i="9"/>
  <c r="D17"/>
  <c r="H17" s="1"/>
  <c r="N15" i="1"/>
  <c r="D16"/>
  <c r="H16" s="1"/>
  <c r="N15" i="3"/>
  <c r="D16"/>
  <c r="H16" s="1"/>
  <c r="D18" i="8" l="1"/>
  <c r="H18" s="1"/>
  <c r="N17"/>
  <c r="D17" i="6"/>
  <c r="H17" s="1"/>
  <c r="N16"/>
  <c r="D17" i="2"/>
  <c r="H17" s="1"/>
  <c r="N16"/>
  <c r="D18" i="9"/>
  <c r="H18" s="1"/>
  <c r="N17"/>
  <c r="N16" i="3"/>
  <c r="D17"/>
  <c r="H17" s="1"/>
  <c r="D17" i="1"/>
  <c r="H17" s="1"/>
  <c r="N16"/>
  <c r="D18" i="10"/>
  <c r="H18" s="1"/>
  <c r="N17"/>
  <c r="D18" i="7"/>
  <c r="H18" s="1"/>
  <c r="N17"/>
  <c r="D17" i="4"/>
  <c r="H17" s="1"/>
  <c r="N16"/>
  <c r="N17" l="1"/>
  <c r="D18"/>
  <c r="H18" s="1"/>
  <c r="N18" i="10"/>
  <c r="D19"/>
  <c r="H19" s="1"/>
  <c r="N17" i="2"/>
  <c r="D18"/>
  <c r="H18" s="1"/>
  <c r="N18" i="8"/>
  <c r="D19"/>
  <c r="H19" s="1"/>
  <c r="D18" i="3"/>
  <c r="H18" s="1"/>
  <c r="N17"/>
  <c r="N18" i="7"/>
  <c r="D19"/>
  <c r="H19" s="1"/>
  <c r="N17" i="1"/>
  <c r="D18"/>
  <c r="H18" s="1"/>
  <c r="N18" i="9"/>
  <c r="D19"/>
  <c r="H19" s="1"/>
  <c r="N17" i="6"/>
  <c r="D18"/>
  <c r="H18" s="1"/>
  <c r="N18" l="1"/>
  <c r="D19"/>
  <c r="H19" s="1"/>
  <c r="N18" i="3"/>
  <c r="D19"/>
  <c r="H19" s="1"/>
  <c r="N18" i="1"/>
  <c r="D19"/>
  <c r="H19" s="1"/>
  <c r="N18" i="4"/>
  <c r="D19"/>
  <c r="H19" s="1"/>
  <c r="N18" i="2"/>
  <c r="D19"/>
  <c r="H19" s="1"/>
  <c r="N19" i="9"/>
  <c r="D20"/>
  <c r="H20" s="1"/>
  <c r="N19" i="7"/>
  <c r="D20"/>
  <c r="H20" s="1"/>
  <c r="N19" i="8"/>
  <c r="D20"/>
  <c r="H20" s="1"/>
  <c r="N19" i="10"/>
  <c r="D20"/>
  <c r="H20" s="1"/>
  <c r="N20" i="7" l="1"/>
  <c r="D21"/>
  <c r="H21" s="1"/>
  <c r="N19" i="1"/>
  <c r="D20"/>
  <c r="H20" s="1"/>
  <c r="N20" i="10"/>
  <c r="D21"/>
  <c r="H21" s="1"/>
  <c r="N19" i="6"/>
  <c r="D20"/>
  <c r="H20" s="1"/>
  <c r="N19" i="2"/>
  <c r="D20"/>
  <c r="H20" s="1"/>
  <c r="N20" i="8"/>
  <c r="D21"/>
  <c r="H21" s="1"/>
  <c r="N20" i="9"/>
  <c r="D21"/>
  <c r="H21" s="1"/>
  <c r="N19" i="4"/>
  <c r="D20"/>
  <c r="H20" s="1"/>
  <c r="N19" i="3"/>
  <c r="D20"/>
  <c r="H20" s="1"/>
  <c r="D22" i="9" l="1"/>
  <c r="H22" s="1"/>
  <c r="N21"/>
  <c r="D22" i="10"/>
  <c r="H22" s="1"/>
  <c r="N21"/>
  <c r="N20" i="3"/>
  <c r="D21"/>
  <c r="H21" s="1"/>
  <c r="D21" i="2"/>
  <c r="H21" s="1"/>
  <c r="N20"/>
  <c r="D22" i="7"/>
  <c r="H22" s="1"/>
  <c r="N21"/>
  <c r="D21" i="4"/>
  <c r="H21" s="1"/>
  <c r="N20"/>
  <c r="D22" i="8"/>
  <c r="H22" s="1"/>
  <c r="N21"/>
  <c r="D21" i="6"/>
  <c r="H21" s="1"/>
  <c r="N20"/>
  <c r="D21" i="1"/>
  <c r="H21" s="1"/>
  <c r="N20"/>
  <c r="N22" i="8" l="1"/>
  <c r="D23"/>
  <c r="H23" s="1"/>
  <c r="N22" i="7"/>
  <c r="D23"/>
  <c r="H23" s="1"/>
  <c r="N22" i="9"/>
  <c r="D23"/>
  <c r="H23" s="1"/>
  <c r="N21" i="1"/>
  <c r="D22"/>
  <c r="H22" s="1"/>
  <c r="N21" i="6"/>
  <c r="D22"/>
  <c r="H22" s="1"/>
  <c r="N21" i="4"/>
  <c r="D22"/>
  <c r="H22" s="1"/>
  <c r="N21" i="2"/>
  <c r="D22"/>
  <c r="H22" s="1"/>
  <c r="N22" i="10"/>
  <c r="D23"/>
  <c r="H23" s="1"/>
  <c r="D22" i="3"/>
  <c r="H22" s="1"/>
  <c r="N21"/>
  <c r="N22" i="6" l="1"/>
  <c r="D23"/>
  <c r="H23" s="1"/>
  <c r="N22" i="3"/>
  <c r="D23"/>
  <c r="H23" s="1"/>
  <c r="N22" i="2"/>
  <c r="D23"/>
  <c r="H23" s="1"/>
  <c r="N23" i="9"/>
  <c r="D24"/>
  <c r="H24" s="1"/>
  <c r="N23" i="8"/>
  <c r="D24"/>
  <c r="H24" s="1"/>
  <c r="N23" i="10"/>
  <c r="D24"/>
  <c r="H24" s="1"/>
  <c r="N22" i="4"/>
  <c r="D23"/>
  <c r="H23" s="1"/>
  <c r="N22" i="1"/>
  <c r="D23"/>
  <c r="H23" s="1"/>
  <c r="N23" i="7"/>
  <c r="D24"/>
  <c r="H24" s="1"/>
  <c r="N23" i="4" l="1"/>
  <c r="D24"/>
  <c r="H24" s="1"/>
  <c r="D24" i="2"/>
  <c r="H24" s="1"/>
  <c r="N23"/>
  <c r="N23" i="6"/>
  <c r="D24"/>
  <c r="H24" s="1"/>
  <c r="N24" i="7"/>
  <c r="D25"/>
  <c r="H25" s="1"/>
  <c r="N24" i="8"/>
  <c r="D25"/>
  <c r="H25" s="1"/>
  <c r="D24" i="1"/>
  <c r="H24" s="1"/>
  <c r="N23"/>
  <c r="N24" i="10"/>
  <c r="D25"/>
  <c r="H25" s="1"/>
  <c r="N24" i="9"/>
  <c r="D25"/>
  <c r="H25" s="1"/>
  <c r="N23" i="3"/>
  <c r="D24"/>
  <c r="H24" s="1"/>
  <c r="N24" l="1"/>
  <c r="D25"/>
  <c r="H25" s="1"/>
  <c r="D26" i="10"/>
  <c r="H26" s="1"/>
  <c r="N25"/>
  <c r="D26" i="8"/>
  <c r="H26" s="1"/>
  <c r="N25"/>
  <c r="D25" i="4"/>
  <c r="H25" s="1"/>
  <c r="N24"/>
  <c r="N24" i="1"/>
  <c r="D25"/>
  <c r="H25" s="1"/>
  <c r="D25" i="2"/>
  <c r="H25" s="1"/>
  <c r="N24"/>
  <c r="D25" i="6"/>
  <c r="H25" s="1"/>
  <c r="N24"/>
  <c r="D26" i="9"/>
  <c r="H26" s="1"/>
  <c r="N25"/>
  <c r="D26" i="7"/>
  <c r="H26" s="1"/>
  <c r="N25"/>
  <c r="N26" l="1"/>
  <c r="D27"/>
  <c r="H27" s="1"/>
  <c r="N25" i="1"/>
  <c r="D26"/>
  <c r="H26" s="1"/>
  <c r="D26" i="3"/>
  <c r="H26" s="1"/>
  <c r="N25"/>
  <c r="N26" i="8"/>
  <c r="D27"/>
  <c r="H27" s="1"/>
  <c r="N26" i="9"/>
  <c r="D27"/>
  <c r="H27" s="1"/>
  <c r="N25" i="2"/>
  <c r="D26"/>
  <c r="H26" s="1"/>
  <c r="N25" i="4"/>
  <c r="D26"/>
  <c r="H26" s="1"/>
  <c r="N26" i="10"/>
  <c r="D27"/>
  <c r="H27" s="1"/>
  <c r="N25" i="6"/>
  <c r="D26"/>
  <c r="H26" s="1"/>
  <c r="N26" l="1"/>
  <c r="D27"/>
  <c r="H27" s="1"/>
  <c r="N26" i="4"/>
  <c r="D27"/>
  <c r="H27" s="1"/>
  <c r="N27" i="9"/>
  <c r="D28"/>
  <c r="H28" s="1"/>
  <c r="N27" i="7"/>
  <c r="D28"/>
  <c r="H28" s="1"/>
  <c r="N26" i="3"/>
  <c r="D27"/>
  <c r="H27" s="1"/>
  <c r="N27" i="10"/>
  <c r="D28"/>
  <c r="H28" s="1"/>
  <c r="N26" i="2"/>
  <c r="D27"/>
  <c r="H27" s="1"/>
  <c r="N27" i="8"/>
  <c r="D28"/>
  <c r="H28" s="1"/>
  <c r="N26" i="1"/>
  <c r="D27"/>
  <c r="H27" s="1"/>
  <c r="D28" l="1"/>
  <c r="H28" s="1"/>
  <c r="N27"/>
  <c r="N27" i="2"/>
  <c r="D28"/>
  <c r="H28" s="1"/>
  <c r="N27" i="3"/>
  <c r="D28"/>
  <c r="H28" s="1"/>
  <c r="N28" i="9"/>
  <c r="D29"/>
  <c r="H29" s="1"/>
  <c r="N27" i="6"/>
  <c r="D28"/>
  <c r="H28" s="1"/>
  <c r="N28" i="8"/>
  <c r="D29"/>
  <c r="H29" s="1"/>
  <c r="N28" i="10"/>
  <c r="D29"/>
  <c r="H29" s="1"/>
  <c r="D29" i="7"/>
  <c r="H29" s="1"/>
  <c r="N28"/>
  <c r="N27" i="4"/>
  <c r="D28"/>
  <c r="H28" s="1"/>
  <c r="N28" i="1" l="1"/>
  <c r="D29"/>
  <c r="H29" s="1"/>
  <c r="D29" i="4"/>
  <c r="H29" s="1"/>
  <c r="N28"/>
  <c r="D30" i="10"/>
  <c r="H30" s="1"/>
  <c r="N29"/>
  <c r="D29" i="6"/>
  <c r="H29" s="1"/>
  <c r="N28"/>
  <c r="N28" i="3"/>
  <c r="D29"/>
  <c r="H29" s="1"/>
  <c r="N29" i="7"/>
  <c r="D30"/>
  <c r="H30" s="1"/>
  <c r="D30" i="8"/>
  <c r="H30" s="1"/>
  <c r="N29"/>
  <c r="D30" i="9"/>
  <c r="H30" s="1"/>
  <c r="N29"/>
  <c r="D29" i="2"/>
  <c r="H29" s="1"/>
  <c r="N28"/>
  <c r="N29" l="1"/>
  <c r="D30"/>
  <c r="H30" s="1"/>
  <c r="N30" i="8"/>
  <c r="D31"/>
  <c r="H31" s="1"/>
  <c r="N30" i="10"/>
  <c r="D31"/>
  <c r="H31" s="1"/>
  <c r="D30" i="3"/>
  <c r="H30" s="1"/>
  <c r="N29"/>
  <c r="N29" i="1"/>
  <c r="D30"/>
  <c r="H30" s="1"/>
  <c r="N30" i="9"/>
  <c r="D31"/>
  <c r="H31" s="1"/>
  <c r="N29" i="6"/>
  <c r="D30"/>
  <c r="H30" s="1"/>
  <c r="N29" i="4"/>
  <c r="D30"/>
  <c r="H30" s="1"/>
  <c r="N30" i="7"/>
  <c r="D31"/>
  <c r="H31" s="1"/>
  <c r="N30" i="3" l="1"/>
  <c r="D31"/>
  <c r="H31" s="1"/>
  <c r="N31" i="7"/>
  <c r="D32"/>
  <c r="H32" s="1"/>
  <c r="N30" i="6"/>
  <c r="D31"/>
  <c r="H31" s="1"/>
  <c r="N30" i="1"/>
  <c r="D31"/>
  <c r="H31" s="1"/>
  <c r="N31" i="10"/>
  <c r="D32"/>
  <c r="H32" s="1"/>
  <c r="N30" i="2"/>
  <c r="D31"/>
  <c r="H31" s="1"/>
  <c r="N30" i="4"/>
  <c r="D31"/>
  <c r="H31" s="1"/>
  <c r="N31" i="9"/>
  <c r="D32"/>
  <c r="H32" s="1"/>
  <c r="N31" i="8"/>
  <c r="D32"/>
  <c r="H32" s="1"/>
  <c r="N32" l="1"/>
  <c r="D33"/>
  <c r="H33" s="1"/>
  <c r="N31" i="4"/>
  <c r="D32"/>
  <c r="H32" s="1"/>
  <c r="N32" i="10"/>
  <c r="D33"/>
  <c r="H33" s="1"/>
  <c r="N31" i="6"/>
  <c r="D32"/>
  <c r="H32" s="1"/>
  <c r="N31" i="3"/>
  <c r="D32"/>
  <c r="H32" s="1"/>
  <c r="N32" i="9"/>
  <c r="D33"/>
  <c r="H33" s="1"/>
  <c r="N31" i="2"/>
  <c r="D32"/>
  <c r="H32" s="1"/>
  <c r="D32" i="1"/>
  <c r="H32" s="1"/>
  <c r="N31"/>
  <c r="D33" i="7"/>
  <c r="H33" s="1"/>
  <c r="N32"/>
  <c r="N33" l="1"/>
  <c r="D34"/>
  <c r="H34" s="1"/>
  <c r="D33" i="2"/>
  <c r="H33" s="1"/>
  <c r="N32"/>
  <c r="N32" i="3"/>
  <c r="D33"/>
  <c r="H33" s="1"/>
  <c r="D34" i="10"/>
  <c r="H34" s="1"/>
  <c r="N33"/>
  <c r="D34" i="8"/>
  <c r="H34" s="1"/>
  <c r="N33"/>
  <c r="N32" i="1"/>
  <c r="D33"/>
  <c r="H33" s="1"/>
  <c r="D34" i="9"/>
  <c r="H34" s="1"/>
  <c r="N33"/>
  <c r="D33" i="6"/>
  <c r="H33" s="1"/>
  <c r="N32"/>
  <c r="D33" i="4"/>
  <c r="H33" s="1"/>
  <c r="N32"/>
  <c r="N33" l="1"/>
  <c r="D34"/>
  <c r="H34" s="1"/>
  <c r="N34" i="9"/>
  <c r="D35"/>
  <c r="H35" s="1"/>
  <c r="N34" i="8"/>
  <c r="D35"/>
  <c r="H35" s="1"/>
  <c r="D34" i="3"/>
  <c r="H34" s="1"/>
  <c r="N33"/>
  <c r="N34" i="7"/>
  <c r="D35"/>
  <c r="H35" s="1"/>
  <c r="N33" i="6"/>
  <c r="D34"/>
  <c r="H34" s="1"/>
  <c r="N34" i="10"/>
  <c r="D35"/>
  <c r="H35" s="1"/>
  <c r="N33" i="2"/>
  <c r="D34"/>
  <c r="H34" s="1"/>
  <c r="N33" i="1"/>
  <c r="D34"/>
  <c r="H34" s="1"/>
  <c r="N34" l="1"/>
  <c r="D35"/>
  <c r="H35" s="1"/>
  <c r="N35" i="10"/>
  <c r="D36"/>
  <c r="H36" s="1"/>
  <c r="N35" i="7"/>
  <c r="D36"/>
  <c r="H36" s="1"/>
  <c r="N35" i="8"/>
  <c r="D36"/>
  <c r="H36" s="1"/>
  <c r="N34" i="4"/>
  <c r="D35"/>
  <c r="H35" s="1"/>
  <c r="N34" i="3"/>
  <c r="D35"/>
  <c r="H35" s="1"/>
  <c r="N34" i="2"/>
  <c r="D35"/>
  <c r="H35" s="1"/>
  <c r="N34" i="6"/>
  <c r="D35"/>
  <c r="H35" s="1"/>
  <c r="N35" i="9"/>
  <c r="D36"/>
  <c r="H36" s="1"/>
  <c r="N36" l="1"/>
  <c r="D37"/>
  <c r="H37" s="1"/>
  <c r="N35" i="2"/>
  <c r="D36"/>
  <c r="H36" s="1"/>
  <c r="N35" i="4"/>
  <c r="D36"/>
  <c r="H36" s="1"/>
  <c r="D37" i="7"/>
  <c r="H37" s="1"/>
  <c r="N36"/>
  <c r="D36" i="1"/>
  <c r="H36" s="1"/>
  <c r="N35"/>
  <c r="N35" i="6"/>
  <c r="D36"/>
  <c r="H36" s="1"/>
  <c r="N35" i="3"/>
  <c r="D36"/>
  <c r="H36" s="1"/>
  <c r="N36" i="8"/>
  <c r="D37"/>
  <c r="H37" s="1"/>
  <c r="N36" i="10"/>
  <c r="D37"/>
  <c r="H37" s="1"/>
  <c r="N36" i="1" l="1"/>
  <c r="D37"/>
  <c r="H37" s="1"/>
  <c r="D38" i="10"/>
  <c r="H38" s="1"/>
  <c r="N37"/>
  <c r="N36" i="3"/>
  <c r="D37"/>
  <c r="H37" s="1"/>
  <c r="D37" i="4"/>
  <c r="H37" s="1"/>
  <c r="N36"/>
  <c r="D38" i="9"/>
  <c r="H38" s="1"/>
  <c r="N37"/>
  <c r="N37" i="7"/>
  <c r="D38"/>
  <c r="H38" s="1"/>
  <c r="D38" i="8"/>
  <c r="H38" s="1"/>
  <c r="N37"/>
  <c r="D37" i="6"/>
  <c r="H37" s="1"/>
  <c r="N36"/>
  <c r="D37" i="2"/>
  <c r="H37" s="1"/>
  <c r="N36"/>
  <c r="N37" l="1"/>
  <c r="D38"/>
  <c r="H38" s="1"/>
  <c r="N38" i="8"/>
  <c r="D39"/>
  <c r="H39" s="1"/>
  <c r="N38" i="9"/>
  <c r="D39"/>
  <c r="H39" s="1"/>
  <c r="D38" i="3"/>
  <c r="H38" s="1"/>
  <c r="N37"/>
  <c r="N37" i="1"/>
  <c r="D38"/>
  <c r="H38" s="1"/>
  <c r="N37" i="6"/>
  <c r="D38"/>
  <c r="H38" s="1"/>
  <c r="N37" i="4"/>
  <c r="D38"/>
  <c r="H38" s="1"/>
  <c r="D39" i="10"/>
  <c r="H39" s="1"/>
  <c r="N38"/>
  <c r="N38" i="7"/>
  <c r="D39"/>
  <c r="H39" s="1"/>
  <c r="N39" l="1"/>
  <c r="D40"/>
  <c r="H40" s="1"/>
  <c r="D39" i="4"/>
  <c r="H39" s="1"/>
  <c r="N38"/>
  <c r="N38" i="1"/>
  <c r="D39"/>
  <c r="H39" s="1"/>
  <c r="N39" i="9"/>
  <c r="D40"/>
  <c r="H40" s="1"/>
  <c r="N38" i="2"/>
  <c r="D39"/>
  <c r="H39" s="1"/>
  <c r="D40" i="10"/>
  <c r="H40" s="1"/>
  <c r="N39"/>
  <c r="N38" i="3"/>
  <c r="D39"/>
  <c r="H39" s="1"/>
  <c r="N38" i="6"/>
  <c r="D39"/>
  <c r="H39" s="1"/>
  <c r="N39" i="8"/>
  <c r="D40"/>
  <c r="H40" s="1"/>
  <c r="D41" l="1"/>
  <c r="H41" s="1"/>
  <c r="N40"/>
  <c r="N39" i="2"/>
  <c r="D40"/>
  <c r="H40" s="1"/>
  <c r="D41" i="7"/>
  <c r="H41" s="1"/>
  <c r="N40"/>
  <c r="N39" i="3"/>
  <c r="D40"/>
  <c r="H40" s="1"/>
  <c r="N39" i="1"/>
  <c r="D40"/>
  <c r="H40" s="1"/>
  <c r="D41" i="10"/>
  <c r="H41" s="1"/>
  <c r="N40"/>
  <c r="N39" i="4"/>
  <c r="D40"/>
  <c r="H40" s="1"/>
  <c r="N39" i="6"/>
  <c r="D40"/>
  <c r="H40" s="1"/>
  <c r="D41" i="9"/>
  <c r="H41" s="1"/>
  <c r="N40"/>
  <c r="N41" l="1"/>
  <c r="D42"/>
  <c r="H42" s="1"/>
  <c r="N42" s="1"/>
  <c r="D42" i="7"/>
  <c r="H42" s="1"/>
  <c r="N42" s="1"/>
  <c r="N41"/>
  <c r="D42" i="8"/>
  <c r="H42" s="1"/>
  <c r="N42" s="1"/>
  <c r="N41"/>
  <c r="N40" i="4"/>
  <c r="D41"/>
  <c r="H41" s="1"/>
  <c r="D41" i="1"/>
  <c r="H41" s="1"/>
  <c r="N40"/>
  <c r="D42" i="10"/>
  <c r="H42" s="1"/>
  <c r="N42" s="1"/>
  <c r="N41"/>
  <c r="D41" i="6"/>
  <c r="H41" s="1"/>
  <c r="N40"/>
  <c r="D41" i="3"/>
  <c r="H41" s="1"/>
  <c r="N40"/>
  <c r="N40" i="2"/>
  <c r="D41"/>
  <c r="H41" s="1"/>
  <c r="D42" i="3" l="1"/>
  <c r="H42" s="1"/>
  <c r="N42" s="1"/>
  <c r="N41"/>
  <c r="N41" i="6"/>
  <c r="D42"/>
  <c r="H42" s="1"/>
  <c r="N42" s="1"/>
  <c r="N41" i="1"/>
  <c r="D42"/>
  <c r="H42" s="1"/>
  <c r="N42" s="1"/>
  <c r="D42" i="2"/>
  <c r="H42" s="1"/>
  <c r="N42" s="1"/>
  <c r="N41"/>
  <c r="N41" i="4"/>
  <c r="D42"/>
  <c r="H42" s="1"/>
  <c r="N42" s="1"/>
</calcChain>
</file>

<file path=xl/sharedStrings.xml><?xml version="1.0" encoding="utf-8"?>
<sst xmlns="http://schemas.openxmlformats.org/spreadsheetml/2006/main" count="645" uniqueCount="114">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</sst>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b/>
      <u/>
      <sz val="14"/>
      <color theme="0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2"/>
      <color theme="1" tint="0.499984740745262"/>
      <name val="Arial"/>
      <family val="2"/>
    </font>
    <font>
      <sz val="9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color theme="1"/>
      <name val="Arial"/>
      <family val="2"/>
    </font>
    <font>
      <sz val="8"/>
      <color theme="1" tint="0.499984740745262"/>
      <name val="Arial"/>
      <family val="2"/>
    </font>
    <font>
      <b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8" fillId="0" borderId="0" xfId="0" applyFont="1" applyAlignment="1" applyProtection="1">
      <alignment horizontal="left" vertical="center" indent="1"/>
      <protection hidden="1"/>
    </xf>
    <xf numFmtId="0" fontId="8" fillId="2" borderId="1" xfId="0" applyFont="1" applyFill="1" applyBorder="1" applyAlignment="1" applyProtection="1">
      <alignment horizontal="left" vertical="center" indent="1"/>
      <protection hidden="1"/>
    </xf>
    <xf numFmtId="0" fontId="8" fillId="2" borderId="2" xfId="0" applyFont="1" applyFill="1" applyBorder="1" applyAlignment="1" applyProtection="1">
      <alignment horizontal="left" vertical="center" indent="1"/>
      <protection hidden="1"/>
    </xf>
    <xf numFmtId="0" fontId="8" fillId="2" borderId="3" xfId="0" applyFont="1" applyFill="1" applyBorder="1" applyAlignment="1" applyProtection="1">
      <alignment horizontal="left" vertical="center" indent="1"/>
      <protection hidden="1"/>
    </xf>
    <xf numFmtId="0" fontId="8" fillId="2" borderId="4" xfId="0" applyFont="1" applyFill="1" applyBorder="1" applyAlignment="1" applyProtection="1">
      <alignment horizontal="left" vertical="center" indent="1"/>
      <protection hidden="1"/>
    </xf>
    <xf numFmtId="164" fontId="8" fillId="0" borderId="5" xfId="0" applyNumberFormat="1" applyFont="1" applyBorder="1" applyAlignment="1" applyProtection="1">
      <alignment horizontal="left" vertical="center" indent="1"/>
      <protection hidden="1"/>
    </xf>
    <xf numFmtId="0" fontId="9" fillId="0" borderId="2" xfId="0" applyFont="1" applyBorder="1" applyAlignment="1" applyProtection="1">
      <alignment vertical="center"/>
      <protection hidden="1"/>
    </xf>
    <xf numFmtId="0" fontId="8" fillId="0" borderId="2" xfId="0" applyFont="1" applyBorder="1" applyAlignment="1" applyProtection="1">
      <alignment horizontal="left" vertical="center" indent="1"/>
      <protection hidden="1"/>
    </xf>
    <xf numFmtId="0" fontId="8" fillId="0" borderId="6" xfId="0" applyFont="1" applyBorder="1" applyAlignment="1" applyProtection="1">
      <alignment horizontal="left" vertical="center" indent="1"/>
      <protection hidden="1"/>
    </xf>
    <xf numFmtId="0" fontId="8" fillId="2" borderId="7" xfId="0" applyFont="1" applyFill="1" applyBorder="1" applyAlignment="1" applyProtection="1">
      <alignment horizontal="left" vertical="center" indent="1"/>
      <protection hidden="1"/>
    </xf>
    <xf numFmtId="0" fontId="8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" xfId="0" applyFont="1" applyFill="1" applyBorder="1" applyAlignment="1" applyProtection="1">
      <alignment horizontal="left" vertical="center" indent="1"/>
      <protection hidden="1"/>
    </xf>
    <xf numFmtId="0" fontId="10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7" xfId="0" applyFont="1" applyFill="1" applyBorder="1" applyAlignment="1" applyProtection="1">
      <alignment horizontal="left" vertical="center" indent="1"/>
      <protection hidden="1"/>
    </xf>
    <xf numFmtId="0" fontId="10" fillId="0" borderId="0" xfId="0" applyFont="1" applyAlignment="1" applyProtection="1">
      <alignment horizontal="left" vertical="center" indent="1"/>
      <protection hidden="1"/>
    </xf>
    <xf numFmtId="0" fontId="8" fillId="2" borderId="8" xfId="0" applyFont="1" applyFill="1" applyBorder="1" applyAlignment="1" applyProtection="1">
      <alignment horizontal="left" vertical="center" indent="1"/>
      <protection hidden="1"/>
    </xf>
    <xf numFmtId="0" fontId="11" fillId="0" borderId="5" xfId="0" applyFont="1" applyBorder="1" applyAlignment="1" applyProtection="1">
      <alignment horizontal="left" vertical="center" indent="1"/>
      <protection hidden="1"/>
    </xf>
    <xf numFmtId="0" fontId="11" fillId="0" borderId="6" xfId="0" applyFont="1" applyBorder="1" applyAlignment="1" applyProtection="1">
      <alignment horizontal="left" vertical="center" indent="1"/>
      <protection hidden="1"/>
    </xf>
    <xf numFmtId="0" fontId="2" fillId="0" borderId="9" xfId="0" applyFont="1" applyFill="1" applyBorder="1" applyAlignment="1" applyProtection="1">
      <alignment horizontal="left" vertical="center" indent="1"/>
      <protection hidden="1"/>
    </xf>
    <xf numFmtId="0" fontId="8" fillId="2" borderId="10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13" fillId="2" borderId="0" xfId="0" applyFont="1" applyFill="1" applyBorder="1" applyAlignment="1" applyProtection="1">
      <alignment horizontal="left" vertical="center" indent="1"/>
      <protection hidden="1"/>
    </xf>
    <xf numFmtId="0" fontId="14" fillId="2" borderId="11" xfId="0" applyFont="1" applyFill="1" applyBorder="1" applyAlignment="1" applyProtection="1">
      <alignment horizontal="left" vertical="center" indent="1"/>
      <protection hidden="1"/>
    </xf>
    <xf numFmtId="0" fontId="3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8" fillId="2" borderId="12" xfId="0" applyFont="1" applyFill="1" applyBorder="1" applyAlignment="1" applyProtection="1">
      <alignment horizontal="left" vertical="center" indent="1"/>
      <protection hidden="1"/>
    </xf>
    <xf numFmtId="0" fontId="8" fillId="2" borderId="13" xfId="0" applyFont="1" applyFill="1" applyBorder="1" applyAlignment="1" applyProtection="1">
      <alignment horizontal="left" vertical="center" indent="1"/>
      <protection hidden="1"/>
    </xf>
    <xf numFmtId="0" fontId="10" fillId="2" borderId="0" xfId="0" applyFont="1" applyFill="1" applyBorder="1" applyAlignment="1" applyProtection="1">
      <alignment horizontal="right" vertical="center" indent="1"/>
      <protection hidden="1"/>
    </xf>
    <xf numFmtId="0" fontId="10" fillId="2" borderId="0" xfId="0" applyFont="1" applyFill="1" applyBorder="1" applyAlignment="1" applyProtection="1">
      <alignment horizontal="right" vertical="center" indent="2"/>
      <protection hidden="1"/>
    </xf>
    <xf numFmtId="0" fontId="11" fillId="0" borderId="14" xfId="0" applyFont="1" applyFill="1" applyBorder="1" applyAlignment="1" applyProtection="1">
      <alignment horizontal="left" vertical="center" indent="1"/>
      <protection hidden="1"/>
    </xf>
    <xf numFmtId="0" fontId="11" fillId="0" borderId="15" xfId="0" applyFont="1" applyFill="1" applyBorder="1" applyAlignment="1" applyProtection="1">
      <alignment horizontal="left" vertical="center" indent="1"/>
      <protection hidden="1"/>
    </xf>
    <xf numFmtId="0" fontId="11" fillId="0" borderId="16" xfId="0" applyFont="1" applyFill="1" applyBorder="1" applyAlignment="1" applyProtection="1">
      <alignment horizontal="left" vertical="center" indent="1"/>
      <protection hidden="1"/>
    </xf>
    <xf numFmtId="0" fontId="11" fillId="0" borderId="17" xfId="0" applyFont="1" applyFill="1" applyBorder="1" applyAlignment="1" applyProtection="1">
      <alignment horizontal="left" vertical="center" indent="1"/>
      <protection hidden="1"/>
    </xf>
    <xf numFmtId="0" fontId="11" fillId="0" borderId="18" xfId="0" applyFont="1" applyFill="1" applyBorder="1" applyAlignment="1" applyProtection="1">
      <alignment horizontal="left" vertical="center" indent="1"/>
      <protection hidden="1"/>
    </xf>
    <xf numFmtId="0" fontId="11" fillId="0" borderId="19" xfId="0" applyFont="1" applyFill="1" applyBorder="1" applyAlignment="1" applyProtection="1">
      <alignment horizontal="left" vertical="center" indent="1"/>
      <protection hidden="1"/>
    </xf>
    <xf numFmtId="0" fontId="11" fillId="0" borderId="20" xfId="0" applyFont="1" applyFill="1" applyBorder="1" applyAlignment="1" applyProtection="1">
      <alignment horizontal="left" vertical="center" indent="1"/>
      <protection hidden="1"/>
    </xf>
    <xf numFmtId="0" fontId="11" fillId="0" borderId="21" xfId="0" applyFont="1" applyFill="1" applyBorder="1" applyAlignment="1" applyProtection="1">
      <alignment horizontal="left" vertical="center" indent="1"/>
      <protection hidden="1"/>
    </xf>
    <xf numFmtId="0" fontId="11" fillId="0" borderId="7" xfId="0" applyFont="1" applyFill="1" applyBorder="1" applyAlignment="1" applyProtection="1">
      <alignment horizontal="left" vertical="center" indent="1"/>
      <protection hidden="1"/>
    </xf>
    <xf numFmtId="0" fontId="11" fillId="0" borderId="22" xfId="0" applyFont="1" applyFill="1" applyBorder="1" applyAlignment="1" applyProtection="1">
      <alignment horizontal="left" vertical="center" indent="1"/>
      <protection hidden="1"/>
    </xf>
    <xf numFmtId="0" fontId="11" fillId="0" borderId="23" xfId="0" applyFont="1" applyFill="1" applyBorder="1" applyAlignment="1" applyProtection="1">
      <alignment horizontal="left" vertical="center" indent="1"/>
      <protection hidden="1"/>
    </xf>
    <xf numFmtId="164" fontId="15" fillId="0" borderId="24" xfId="0" applyNumberFormat="1" applyFont="1" applyFill="1" applyBorder="1" applyAlignment="1" applyProtection="1">
      <alignment horizontal="left" vertical="center" indent="1"/>
      <protection hidden="1"/>
    </xf>
    <xf numFmtId="164" fontId="15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15" fillId="0" borderId="26" xfId="0" applyNumberFormat="1" applyFont="1" applyFill="1" applyBorder="1" applyAlignment="1" applyProtection="1">
      <alignment horizontal="left" vertical="center" indent="1"/>
      <protection hidden="1"/>
    </xf>
    <xf numFmtId="165" fontId="15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15" fillId="3" borderId="28" xfId="0" applyNumberFormat="1" applyFont="1" applyFill="1" applyBorder="1" applyAlignment="1" applyProtection="1">
      <alignment horizontal="left" vertical="center" indent="1"/>
      <protection locked="0" hidden="1"/>
    </xf>
    <xf numFmtId="165" fontId="15" fillId="0" borderId="29" xfId="0" applyNumberFormat="1" applyFont="1" applyFill="1" applyBorder="1" applyAlignment="1" applyProtection="1">
      <alignment horizontal="left" vertical="center" indent="1"/>
      <protection hidden="1"/>
    </xf>
    <xf numFmtId="165" fontId="15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15" fillId="3" borderId="31" xfId="0" applyNumberFormat="1" applyFont="1" applyFill="1" applyBorder="1" applyAlignment="1" applyProtection="1">
      <alignment horizontal="left" vertical="center" indent="1"/>
      <protection locked="0" hidden="1"/>
    </xf>
    <xf numFmtId="165" fontId="15" fillId="3" borderId="32" xfId="0" applyNumberFormat="1" applyFont="1" applyFill="1" applyBorder="1" applyAlignment="1" applyProtection="1">
      <alignment horizontal="left" vertical="center" indent="1"/>
      <protection locked="0" hidden="1"/>
    </xf>
    <xf numFmtId="165" fontId="15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15" fillId="0" borderId="34" xfId="0" applyNumberFormat="1" applyFont="1" applyFill="1" applyBorder="1" applyAlignment="1" applyProtection="1">
      <alignment horizontal="left" vertical="center" indent="1"/>
      <protection hidden="1"/>
    </xf>
    <xf numFmtId="165" fontId="15" fillId="3" borderId="35" xfId="0" applyNumberFormat="1" applyFont="1" applyFill="1" applyBorder="1" applyAlignment="1" applyProtection="1">
      <alignment horizontal="left" vertical="center" indent="1"/>
      <protection locked="0" hidden="1"/>
    </xf>
    <xf numFmtId="165" fontId="15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15" fillId="0" borderId="37" xfId="0" applyNumberFormat="1" applyFont="1" applyFill="1" applyBorder="1" applyAlignment="1" applyProtection="1">
      <alignment horizontal="left" vertical="center" indent="1"/>
      <protection hidden="1"/>
    </xf>
    <xf numFmtId="165" fontId="15" fillId="0" borderId="38" xfId="0" applyNumberFormat="1" applyFont="1" applyFill="1" applyBorder="1" applyAlignment="1" applyProtection="1">
      <alignment horizontal="left" vertical="center" indent="1"/>
      <protection hidden="1"/>
    </xf>
    <xf numFmtId="165" fontId="15" fillId="0" borderId="39" xfId="0" applyNumberFormat="1" applyFont="1" applyFill="1" applyBorder="1" applyAlignment="1" applyProtection="1">
      <alignment horizontal="left" vertical="center" indent="1"/>
      <protection hidden="1"/>
    </xf>
    <xf numFmtId="0" fontId="5" fillId="0" borderId="40" xfId="0" applyFont="1" applyFill="1" applyBorder="1" applyAlignment="1" applyProtection="1">
      <alignment horizontal="left" vertical="center" indent="1"/>
      <protection hidden="1"/>
    </xf>
    <xf numFmtId="0" fontId="5" fillId="0" borderId="41" xfId="0" applyFont="1" applyFill="1" applyBorder="1" applyAlignment="1" applyProtection="1">
      <alignment horizontal="left" vertical="center" indent="1"/>
      <protection hidden="1"/>
    </xf>
    <xf numFmtId="0" fontId="5" fillId="0" borderId="42" xfId="0" applyFont="1" applyFill="1" applyBorder="1" applyAlignment="1" applyProtection="1">
      <alignment horizontal="left" vertical="center" indent="1"/>
      <protection hidden="1"/>
    </xf>
    <xf numFmtId="0" fontId="5" fillId="0" borderId="43" xfId="0" applyFont="1" applyFill="1" applyBorder="1" applyAlignment="1" applyProtection="1">
      <alignment horizontal="left" vertical="center" indent="1"/>
      <protection hidden="1"/>
    </xf>
    <xf numFmtId="0" fontId="5" fillId="0" borderId="44" xfId="0" applyFont="1" applyFill="1" applyBorder="1" applyAlignment="1" applyProtection="1">
      <alignment horizontal="left" vertical="center" indent="1"/>
      <protection hidden="1"/>
    </xf>
    <xf numFmtId="0" fontId="13" fillId="4" borderId="5" xfId="0" applyFont="1" applyFill="1" applyBorder="1" applyAlignment="1" applyProtection="1">
      <alignment horizontal="left" vertical="center" indent="1"/>
      <protection hidden="1"/>
    </xf>
    <xf numFmtId="0" fontId="11" fillId="4" borderId="2" xfId="0" applyFont="1" applyFill="1" applyBorder="1" applyAlignment="1" applyProtection="1">
      <alignment horizontal="left" vertical="center" indent="1"/>
      <protection hidden="1"/>
    </xf>
    <xf numFmtId="0" fontId="11" fillId="4" borderId="6" xfId="0" applyFont="1" applyFill="1" applyBorder="1" applyAlignment="1" applyProtection="1">
      <alignment horizontal="left" vertical="center" indent="1"/>
      <protection hidden="1"/>
    </xf>
    <xf numFmtId="0" fontId="1" fillId="4" borderId="5" xfId="0" applyFont="1" applyFill="1" applyBorder="1" applyAlignment="1" applyProtection="1">
      <alignment horizontal="left" vertical="center" indent="1"/>
      <protection hidden="1"/>
    </xf>
    <xf numFmtId="0" fontId="16" fillId="0" borderId="5" xfId="0" applyFont="1" applyFill="1" applyBorder="1" applyAlignment="1" applyProtection="1">
      <alignment horizontal="left" vertical="center" indent="1"/>
      <protection hidden="1"/>
    </xf>
    <xf numFmtId="0" fontId="16" fillId="0" borderId="2" xfId="0" applyFont="1" applyFill="1" applyBorder="1" applyAlignment="1" applyProtection="1">
      <alignment horizontal="left" vertical="center" indent="1"/>
      <protection hidden="1"/>
    </xf>
    <xf numFmtId="0" fontId="16" fillId="0" borderId="6" xfId="0" applyFont="1" applyFill="1" applyBorder="1" applyAlignment="1" applyProtection="1">
      <alignment horizontal="left" vertical="center" indent="1"/>
      <protection hidden="1"/>
    </xf>
    <xf numFmtId="0" fontId="17" fillId="0" borderId="0" xfId="0" applyFont="1" applyAlignment="1" applyProtection="1">
      <alignment horizontal="left" vertical="center" indent="1"/>
      <protection hidden="1"/>
    </xf>
    <xf numFmtId="0" fontId="17" fillId="0" borderId="1" xfId="0" applyFont="1" applyBorder="1" applyAlignment="1" applyProtection="1">
      <alignment horizontal="left" vertical="center" indent="1"/>
      <protection hidden="1"/>
    </xf>
    <xf numFmtId="0" fontId="17" fillId="0" borderId="10" xfId="0" applyFont="1" applyBorder="1" applyAlignment="1" applyProtection="1">
      <alignment horizontal="left" vertical="center" indent="1"/>
      <protection hidden="1"/>
    </xf>
    <xf numFmtId="0" fontId="17" fillId="0" borderId="3" xfId="0" applyFont="1" applyBorder="1" applyAlignment="1" applyProtection="1">
      <alignment horizontal="left" vertical="center" indent="1"/>
      <protection hidden="1"/>
    </xf>
    <xf numFmtId="0" fontId="17" fillId="0" borderId="4" xfId="0" applyFont="1" applyBorder="1" applyAlignment="1" applyProtection="1">
      <alignment horizontal="left" vertical="center" indent="1"/>
      <protection hidden="1"/>
    </xf>
    <xf numFmtId="0" fontId="17" fillId="0" borderId="0" xfId="0" applyFont="1" applyBorder="1" applyAlignment="1" applyProtection="1">
      <alignment horizontal="left" vertical="center" indent="1"/>
      <protection hidden="1"/>
    </xf>
    <xf numFmtId="0" fontId="17" fillId="0" borderId="7" xfId="0" applyFont="1" applyBorder="1" applyAlignment="1" applyProtection="1">
      <alignment horizontal="left" vertical="center" indent="1"/>
      <protection hidden="1"/>
    </xf>
    <xf numFmtId="0" fontId="17" fillId="0" borderId="12" xfId="0" applyFont="1" applyBorder="1" applyAlignment="1" applyProtection="1">
      <alignment horizontal="left" vertical="center" indent="1"/>
      <protection hidden="1"/>
    </xf>
    <xf numFmtId="0" fontId="17" fillId="0" borderId="8" xfId="0" applyFont="1" applyBorder="1" applyAlignment="1" applyProtection="1">
      <alignment horizontal="left" vertical="center" indent="1"/>
      <protection hidden="1"/>
    </xf>
    <xf numFmtId="0" fontId="17" fillId="0" borderId="13" xfId="0" applyFont="1" applyBorder="1" applyAlignment="1" applyProtection="1">
      <alignment horizontal="left" vertical="center" indent="1"/>
      <protection hidden="1"/>
    </xf>
    <xf numFmtId="0" fontId="17" fillId="5" borderId="1" xfId="0" applyFont="1" applyFill="1" applyBorder="1" applyAlignment="1" applyProtection="1">
      <alignment horizontal="left" vertical="center" indent="1"/>
      <protection hidden="1"/>
    </xf>
    <xf numFmtId="0" fontId="17" fillId="5" borderId="10" xfId="0" applyFont="1" applyFill="1" applyBorder="1" applyAlignment="1" applyProtection="1">
      <alignment horizontal="left" vertical="center" indent="1"/>
      <protection hidden="1"/>
    </xf>
    <xf numFmtId="0" fontId="17" fillId="5" borderId="3" xfId="0" applyFont="1" applyFill="1" applyBorder="1" applyAlignment="1" applyProtection="1">
      <alignment horizontal="left" vertical="center" indent="1"/>
      <protection hidden="1"/>
    </xf>
    <xf numFmtId="0" fontId="18" fillId="5" borderId="4" xfId="0" applyFont="1" applyFill="1" applyBorder="1" applyAlignment="1" applyProtection="1">
      <alignment horizontal="left" vertical="center" indent="1"/>
      <protection hidden="1"/>
    </xf>
    <xf numFmtId="0" fontId="17" fillId="5" borderId="0" xfId="0" applyFont="1" applyFill="1" applyBorder="1" applyAlignment="1" applyProtection="1">
      <alignment horizontal="left" vertical="center" indent="1"/>
      <protection hidden="1"/>
    </xf>
    <xf numFmtId="0" fontId="17" fillId="5" borderId="7" xfId="0" applyFont="1" applyFill="1" applyBorder="1" applyAlignment="1" applyProtection="1">
      <alignment horizontal="left" vertical="center" indent="1"/>
      <protection hidden="1"/>
    </xf>
    <xf numFmtId="0" fontId="17" fillId="5" borderId="4" xfId="0" applyFont="1" applyFill="1" applyBorder="1" applyAlignment="1" applyProtection="1">
      <alignment horizontal="left" vertical="center" indent="1"/>
      <protection hidden="1"/>
    </xf>
    <xf numFmtId="0" fontId="18" fillId="6" borderId="4" xfId="0" applyFont="1" applyFill="1" applyBorder="1" applyAlignment="1" applyProtection="1">
      <alignment horizontal="left" vertical="center" indent="1"/>
      <protection hidden="1"/>
    </xf>
    <xf numFmtId="0" fontId="17" fillId="6" borderId="0" xfId="0" applyFont="1" applyFill="1" applyBorder="1" applyAlignment="1" applyProtection="1">
      <alignment horizontal="left" vertical="center" indent="1"/>
      <protection hidden="1"/>
    </xf>
    <xf numFmtId="0" fontId="17" fillId="6" borderId="7" xfId="0" applyFont="1" applyFill="1" applyBorder="1" applyAlignment="1" applyProtection="1">
      <alignment horizontal="left" vertical="center" indent="1"/>
      <protection hidden="1"/>
    </xf>
    <xf numFmtId="0" fontId="17" fillId="0" borderId="12" xfId="0" applyFont="1" applyFill="1" applyBorder="1" applyAlignment="1" applyProtection="1">
      <alignment horizontal="left" vertical="center" indent="1"/>
      <protection hidden="1"/>
    </xf>
    <xf numFmtId="0" fontId="17" fillId="0" borderId="8" xfId="0" applyFont="1" applyFill="1" applyBorder="1" applyAlignment="1" applyProtection="1">
      <alignment horizontal="left" vertical="center" indent="1"/>
      <protection hidden="1"/>
    </xf>
    <xf numFmtId="0" fontId="17" fillId="0" borderId="13" xfId="0" applyFont="1" applyFill="1" applyBorder="1" applyAlignment="1" applyProtection="1">
      <alignment horizontal="left" vertical="center" indent="1"/>
      <protection hidden="1"/>
    </xf>
    <xf numFmtId="0" fontId="17" fillId="0" borderId="45" xfId="0" applyFont="1" applyBorder="1" applyAlignment="1" applyProtection="1">
      <alignment horizontal="left" vertical="center" indent="1"/>
      <protection hidden="1"/>
    </xf>
    <xf numFmtId="0" fontId="17" fillId="0" borderId="46" xfId="0" applyFont="1" applyBorder="1" applyAlignment="1" applyProtection="1">
      <alignment horizontal="left" vertical="center" indent="1"/>
      <protection hidden="1"/>
    </xf>
    <xf numFmtId="0" fontId="17" fillId="0" borderId="47" xfId="0" applyFont="1" applyBorder="1" applyAlignment="1" applyProtection="1">
      <alignment horizontal="left" vertical="center" indent="1"/>
      <protection hidden="1"/>
    </xf>
    <xf numFmtId="166" fontId="19" fillId="0" borderId="48" xfId="0" applyNumberFormat="1" applyFont="1" applyBorder="1" applyAlignment="1" applyProtection="1">
      <alignment horizontal="left" vertical="center" indent="1"/>
      <protection hidden="1"/>
    </xf>
    <xf numFmtId="0" fontId="17" fillId="0" borderId="49" xfId="0" applyFont="1" applyBorder="1" applyAlignment="1" applyProtection="1">
      <alignment horizontal="left" vertical="center" indent="1"/>
      <protection hidden="1"/>
    </xf>
    <xf numFmtId="166" fontId="17" fillId="0" borderId="0" xfId="0" applyNumberFormat="1" applyFont="1" applyAlignment="1" applyProtection="1">
      <alignment horizontal="left" vertical="center" indent="1"/>
      <protection hidden="1"/>
    </xf>
    <xf numFmtId="0" fontId="10" fillId="5" borderId="1" xfId="0" applyFont="1" applyFill="1" applyBorder="1" applyAlignment="1" applyProtection="1">
      <alignment horizontal="left" vertical="center" indent="1"/>
      <protection hidden="1"/>
    </xf>
    <xf numFmtId="0" fontId="10" fillId="5" borderId="10" xfId="0" applyFont="1" applyFill="1" applyBorder="1" applyAlignment="1" applyProtection="1">
      <alignment horizontal="left" vertical="center" indent="1"/>
      <protection hidden="1"/>
    </xf>
    <xf numFmtId="0" fontId="17" fillId="6" borderId="50" xfId="0" applyFont="1" applyFill="1" applyBorder="1" applyAlignment="1" applyProtection="1">
      <alignment horizontal="left" vertical="center" indent="1"/>
      <protection hidden="1"/>
    </xf>
    <xf numFmtId="0" fontId="17" fillId="6" borderId="17" xfId="0" applyFont="1" applyFill="1" applyBorder="1" applyAlignment="1" applyProtection="1">
      <alignment horizontal="left" vertical="center" indent="1"/>
      <protection hidden="1"/>
    </xf>
    <xf numFmtId="0" fontId="17" fillId="6" borderId="51" xfId="0" applyFont="1" applyFill="1" applyBorder="1" applyAlignment="1" applyProtection="1">
      <alignment horizontal="left" vertical="center" indent="1"/>
      <protection hidden="1"/>
    </xf>
    <xf numFmtId="164" fontId="17" fillId="0" borderId="52" xfId="0" applyNumberFormat="1" applyFont="1" applyBorder="1" applyAlignment="1" applyProtection="1">
      <alignment horizontal="left" vertical="center" indent="1"/>
      <protection hidden="1"/>
    </xf>
    <xf numFmtId="0" fontId="17" fillId="7" borderId="0" xfId="0" applyFont="1" applyFill="1" applyBorder="1" applyAlignment="1" applyProtection="1">
      <alignment horizontal="left" vertical="center" indent="1"/>
      <protection hidden="1"/>
    </xf>
    <xf numFmtId="164" fontId="17" fillId="7" borderId="0" xfId="0" applyNumberFormat="1" applyFont="1" applyFill="1" applyBorder="1" applyAlignment="1" applyProtection="1">
      <alignment horizontal="left" vertical="center" indent="1"/>
      <protection hidden="1"/>
    </xf>
    <xf numFmtId="0" fontId="17" fillId="8" borderId="5" xfId="0" applyFont="1" applyFill="1" applyBorder="1" applyAlignment="1" applyProtection="1">
      <alignment horizontal="left" vertical="center" indent="1"/>
      <protection hidden="1"/>
    </xf>
    <xf numFmtId="0" fontId="17" fillId="8" borderId="2" xfId="0" applyFont="1" applyFill="1" applyBorder="1" applyAlignment="1" applyProtection="1">
      <alignment horizontal="left" vertical="center" indent="1"/>
      <protection hidden="1"/>
    </xf>
    <xf numFmtId="164" fontId="17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7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53" xfId="0" applyNumberFormat="1" applyFont="1" applyFill="1" applyBorder="1" applyAlignment="1" applyProtection="1">
      <alignment horizontal="left" vertical="center" indent="1"/>
      <protection locked="0" hidden="1"/>
    </xf>
    <xf numFmtId="164" fontId="17" fillId="3" borderId="31" xfId="0" applyNumberFormat="1" applyFont="1" applyFill="1" applyBorder="1" applyAlignment="1" applyProtection="1">
      <alignment horizontal="left" vertical="center" indent="1"/>
      <protection locked="0" hidden="1"/>
    </xf>
    <xf numFmtId="0" fontId="20" fillId="0" borderId="0" xfId="0" applyFont="1" applyBorder="1" applyAlignment="1" applyProtection="1">
      <alignment vertical="center"/>
      <protection hidden="1"/>
    </xf>
    <xf numFmtId="0" fontId="17" fillId="0" borderId="54" xfId="0" applyFont="1" applyBorder="1" applyAlignment="1" applyProtection="1">
      <alignment horizontal="left" vertical="center" indent="1"/>
      <protection hidden="1"/>
    </xf>
    <xf numFmtId="0" fontId="17" fillId="0" borderId="20" xfId="0" applyFont="1" applyBorder="1" applyAlignment="1" applyProtection="1">
      <alignment horizontal="left" vertical="center" indent="1"/>
      <protection hidden="1"/>
    </xf>
    <xf numFmtId="0" fontId="19" fillId="6" borderId="55" xfId="0" applyFont="1" applyFill="1" applyBorder="1" applyAlignment="1" applyProtection="1">
      <alignment horizontal="left" vertical="center" indent="1"/>
      <protection hidden="1"/>
    </xf>
    <xf numFmtId="0" fontId="19" fillId="6" borderId="56" xfId="0" applyFont="1" applyFill="1" applyBorder="1" applyAlignment="1" applyProtection="1">
      <alignment horizontal="left" vertical="center" indent="1"/>
      <protection hidden="1"/>
    </xf>
    <xf numFmtId="0" fontId="19" fillId="6" borderId="57" xfId="0" applyFont="1" applyFill="1" applyBorder="1" applyAlignment="1" applyProtection="1">
      <alignment horizontal="left" vertical="center" indent="1"/>
      <protection hidden="1"/>
    </xf>
    <xf numFmtId="0" fontId="19" fillId="6" borderId="58" xfId="0" applyFont="1" applyFill="1" applyBorder="1" applyAlignment="1" applyProtection="1">
      <alignment horizontal="left" vertical="center" indent="1"/>
      <protection hidden="1"/>
    </xf>
    <xf numFmtId="0" fontId="19" fillId="6" borderId="59" xfId="0" applyFont="1" applyFill="1" applyBorder="1" applyAlignment="1" applyProtection="1">
      <alignment horizontal="left" vertical="center" indent="1"/>
      <protection hidden="1"/>
    </xf>
    <xf numFmtId="0" fontId="19" fillId="6" borderId="60" xfId="0" applyFont="1" applyFill="1" applyBorder="1" applyAlignment="1" applyProtection="1">
      <alignment horizontal="left" vertical="center" indent="1"/>
      <protection hidden="1"/>
    </xf>
    <xf numFmtId="0" fontId="19" fillId="6" borderId="61" xfId="0" applyFont="1" applyFill="1" applyBorder="1" applyAlignment="1" applyProtection="1">
      <alignment horizontal="left" vertical="center" indent="1"/>
      <protection hidden="1"/>
    </xf>
    <xf numFmtId="0" fontId="19" fillId="6" borderId="10" xfId="0" applyFont="1" applyFill="1" applyBorder="1" applyAlignment="1" applyProtection="1">
      <alignment horizontal="left" vertical="center" indent="1"/>
      <protection hidden="1"/>
    </xf>
    <xf numFmtId="0" fontId="19" fillId="0" borderId="47" xfId="0" applyFont="1" applyBorder="1" applyAlignment="1" applyProtection="1">
      <alignment horizontal="left" vertical="center" indent="1"/>
      <protection hidden="1"/>
    </xf>
    <xf numFmtId="164" fontId="17" fillId="0" borderId="62" xfId="0" applyNumberFormat="1" applyFont="1" applyBorder="1" applyAlignment="1" applyProtection="1">
      <alignment horizontal="left" vertical="center" indent="1"/>
      <protection hidden="1"/>
    </xf>
    <xf numFmtId="164" fontId="21" fillId="3" borderId="63" xfId="0" applyNumberFormat="1" applyFont="1" applyFill="1" applyBorder="1" applyAlignment="1" applyProtection="1">
      <alignment horizontal="left" vertical="center" indent="1"/>
      <protection hidden="1"/>
    </xf>
    <xf numFmtId="164" fontId="21" fillId="3" borderId="63" xfId="0" applyNumberFormat="1" applyFont="1" applyFill="1" applyBorder="1" applyAlignment="1" applyProtection="1">
      <alignment horizontal="left" vertical="center" indent="1"/>
      <protection locked="0" hidden="1"/>
    </xf>
    <xf numFmtId="164" fontId="6" fillId="0" borderId="64" xfId="0" applyNumberFormat="1" applyFont="1" applyFill="1" applyBorder="1" applyAlignment="1" applyProtection="1">
      <alignment horizontal="left" vertical="center" indent="1"/>
      <protection hidden="1"/>
    </xf>
    <xf numFmtId="164" fontId="5" fillId="0" borderId="64" xfId="0" applyNumberFormat="1" applyFont="1" applyFill="1" applyBorder="1" applyAlignment="1" applyProtection="1">
      <alignment horizontal="left" vertical="center" indent="1"/>
      <protection hidden="1"/>
    </xf>
    <xf numFmtId="0" fontId="22" fillId="0" borderId="65" xfId="0" applyFont="1" applyBorder="1" applyAlignment="1" applyProtection="1">
      <alignment horizontal="right" vertical="center" indent="1"/>
      <protection hidden="1"/>
    </xf>
    <xf numFmtId="0" fontId="22" fillId="0" borderId="66" xfId="0" applyFont="1" applyBorder="1" applyAlignment="1" applyProtection="1">
      <alignment horizontal="right" vertical="center" indent="1"/>
      <protection hidden="1"/>
    </xf>
    <xf numFmtId="0" fontId="22" fillId="0" borderId="16" xfId="0" applyFont="1" applyBorder="1" applyAlignment="1" applyProtection="1">
      <alignment horizontal="right" vertical="center" indent="1"/>
      <protection hidden="1"/>
    </xf>
    <xf numFmtId="164" fontId="22" fillId="0" borderId="64" xfId="0" applyNumberFormat="1" applyFont="1" applyFill="1" applyBorder="1" applyAlignment="1" applyProtection="1">
      <alignment horizontal="right" vertical="center" indent="1"/>
      <protection hidden="1"/>
    </xf>
    <xf numFmtId="0" fontId="22" fillId="0" borderId="46" xfId="0" applyFont="1" applyBorder="1" applyAlignment="1" applyProtection="1">
      <alignment horizontal="right" vertical="center" indent="1"/>
      <protection hidden="1"/>
    </xf>
    <xf numFmtId="164" fontId="6" fillId="0" borderId="67" xfId="0" applyNumberFormat="1" applyFont="1" applyFill="1" applyBorder="1" applyAlignment="1" applyProtection="1">
      <alignment horizontal="left" vertical="center" indent="1"/>
      <protection hidden="1"/>
    </xf>
    <xf numFmtId="164" fontId="5" fillId="0" borderId="67" xfId="0" applyNumberFormat="1" applyFont="1" applyFill="1" applyBorder="1" applyAlignment="1" applyProtection="1">
      <alignment horizontal="left" vertical="center" indent="1"/>
      <protection hidden="1"/>
    </xf>
    <xf numFmtId="164" fontId="22" fillId="0" borderId="67" xfId="0" applyNumberFormat="1" applyFont="1" applyFill="1" applyBorder="1" applyAlignment="1" applyProtection="1">
      <alignment horizontal="right" vertical="center" indent="1"/>
      <protection hidden="1"/>
    </xf>
    <xf numFmtId="164" fontId="22" fillId="0" borderId="68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9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54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20" xfId="0" applyFont="1" applyBorder="1" applyAlignment="1" applyProtection="1">
      <alignment horizontal="left" vertical="center" indent="1"/>
      <protection hidden="1"/>
    </xf>
    <xf numFmtId="0" fontId="19" fillId="0" borderId="71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17" xfId="0" applyFont="1" applyBorder="1" applyAlignment="1" applyProtection="1">
      <alignment horizontal="left" vertical="center" indent="1"/>
      <protection hidden="1"/>
    </xf>
    <xf numFmtId="0" fontId="19" fillId="0" borderId="21" xfId="0" applyFont="1" applyBorder="1" applyAlignment="1" applyProtection="1">
      <alignment horizontal="left" vertical="center" indent="1"/>
      <protection hidden="1"/>
    </xf>
    <xf numFmtId="0" fontId="19" fillId="0" borderId="45" xfId="0" applyFont="1" applyBorder="1" applyAlignment="1" applyProtection="1">
      <alignment horizontal="left" vertical="center" indent="1"/>
      <protection hidden="1"/>
    </xf>
    <xf numFmtId="0" fontId="19" fillId="0" borderId="46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23" fillId="0" borderId="0" xfId="0" applyFont="1" applyFill="1" applyBorder="1" applyAlignment="1" applyProtection="1">
      <alignment horizontal="left" vertical="center" indent="1"/>
      <protection hidden="1"/>
    </xf>
    <xf numFmtId="0" fontId="10" fillId="0" borderId="5" xfId="0" applyFont="1" applyFill="1" applyBorder="1" applyAlignment="1" applyProtection="1">
      <alignment horizontal="left" vertical="center" indent="1"/>
      <protection hidden="1"/>
    </xf>
    <xf numFmtId="0" fontId="10" fillId="0" borderId="2" xfId="0" applyFont="1" applyFill="1" applyBorder="1" applyAlignment="1" applyProtection="1">
      <alignment horizontal="left" vertical="center" indent="1"/>
      <protection hidden="1"/>
    </xf>
    <xf numFmtId="0" fontId="10" fillId="0" borderId="6" xfId="0" applyFont="1" applyFill="1" applyBorder="1" applyAlignment="1" applyProtection="1">
      <alignment horizontal="left" vertical="center" indent="1"/>
      <protection hidden="1"/>
    </xf>
    <xf numFmtId="0" fontId="7" fillId="3" borderId="66" xfId="0" applyFont="1" applyFill="1" applyBorder="1" applyAlignment="1" applyProtection="1">
      <alignment horizontal="left" vertical="center" indent="1"/>
      <protection locked="0" hidden="1"/>
    </xf>
    <xf numFmtId="0" fontId="7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049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2</xdr:row>
      <xdr:rowOff>0</xdr:rowOff>
    </xdr:from>
    <xdr:to>
      <xdr:col>1</xdr:col>
      <xdr:colOff>666750</xdr:colOff>
      <xdr:row>3</xdr:row>
      <xdr:rowOff>0</xdr:rowOff>
    </xdr:to>
    <xdr:pic>
      <xdr:nvPicPr>
        <xdr:cNvPr id="10241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4825" y="371475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3073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4097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190500</xdr:rowOff>
    </xdr:to>
    <xdr:pic>
      <xdr:nvPicPr>
        <xdr:cNvPr id="5121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619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190500</xdr:rowOff>
    </xdr:to>
    <xdr:pic>
      <xdr:nvPicPr>
        <xdr:cNvPr id="6145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619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190500</xdr:rowOff>
    </xdr:to>
    <xdr:pic>
      <xdr:nvPicPr>
        <xdr:cNvPr id="7169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619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104775</xdr:colOff>
      <xdr:row>2</xdr:row>
      <xdr:rowOff>114300</xdr:rowOff>
    </xdr:to>
    <xdr:pic>
      <xdr:nvPicPr>
        <xdr:cNvPr id="8193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61950"/>
          <a:ext cx="95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666750</xdr:rowOff>
    </xdr:to>
    <xdr:pic>
      <xdr:nvPicPr>
        <xdr:cNvPr id="8194" name="Picture 2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" y="342900"/>
          <a:ext cx="5905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1025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9217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MA%20Operation\Local%20Settings\Temporary%20Internet%20Files\Content.Outlook\D7E73RXZ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FFC000"/>
    <pageSetUpPr fitToPage="1"/>
  </sheetPr>
  <dimension ref="A1:U62"/>
  <sheetViews>
    <sheetView showGridLines="0" showRowColHeaders="0" showZeros="0" showRuler="0" zoomScale="60" zoomScaleNormal="60" workbookViewId="0">
      <pane ySplit="12" topLeftCell="A35" activePane="bottomLeft" state="frozen"/>
      <selection activeCell="G25" sqref="G25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241</v>
      </c>
      <c r="E12" s="48"/>
      <c r="F12" s="48"/>
      <c r="G12" s="48">
        <v>4</v>
      </c>
      <c r="H12" s="49">
        <f>$D12+$E12+$F12-$G12</f>
        <v>237</v>
      </c>
      <c r="I12" s="47">
        <v>64</v>
      </c>
      <c r="J12" s="53"/>
      <c r="K12" s="48">
        <v>5</v>
      </c>
      <c r="L12" s="48">
        <v>9</v>
      </c>
      <c r="M12" s="49">
        <f>$I12+$J12-$K12-$L12</f>
        <v>50</v>
      </c>
      <c r="N12" s="54">
        <f>$H12+$M12</f>
        <v>287</v>
      </c>
      <c r="O12" s="10"/>
    </row>
    <row r="13" spans="2:15" ht="39.950000000000003" customHeight="1">
      <c r="B13" s="5"/>
      <c r="C13" s="45">
        <v>2</v>
      </c>
      <c r="D13" s="50">
        <f>$H12</f>
        <v>237</v>
      </c>
      <c r="E13" s="51">
        <v>9</v>
      </c>
      <c r="F13" s="51"/>
      <c r="G13" s="51">
        <v>40</v>
      </c>
      <c r="H13" s="49">
        <f t="shared" ref="H13:H42" si="0">$D13+$E13+$F13-$G13</f>
        <v>206</v>
      </c>
      <c r="I13" s="50">
        <f>$M12</f>
        <v>50</v>
      </c>
      <c r="J13" s="55">
        <v>11</v>
      </c>
      <c r="K13" s="51"/>
      <c r="L13" s="51"/>
      <c r="M13" s="49">
        <f t="shared" ref="M13:M42" si="1">$I13+$J13-$K13-$L13</f>
        <v>61</v>
      </c>
      <c r="N13" s="54">
        <f t="shared" ref="N13:N42" si="2">$H13+$M13</f>
        <v>267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206</v>
      </c>
      <c r="E14" s="51">
        <v>240</v>
      </c>
      <c r="F14" s="51"/>
      <c r="G14" s="51">
        <v>40</v>
      </c>
      <c r="H14" s="49">
        <f t="shared" si="0"/>
        <v>406</v>
      </c>
      <c r="I14" s="50">
        <f t="shared" ref="I14:I42" si="4">$M13</f>
        <v>61</v>
      </c>
      <c r="J14" s="55">
        <v>7</v>
      </c>
      <c r="K14" s="51"/>
      <c r="L14" s="51"/>
      <c r="M14" s="49">
        <f t="shared" si="1"/>
        <v>68</v>
      </c>
      <c r="N14" s="54">
        <f t="shared" si="2"/>
        <v>474</v>
      </c>
      <c r="O14" s="10"/>
    </row>
    <row r="15" spans="2:15" ht="39.950000000000003" customHeight="1">
      <c r="B15" s="5"/>
      <c r="C15" s="45">
        <v>4</v>
      </c>
      <c r="D15" s="50">
        <f t="shared" si="3"/>
        <v>406</v>
      </c>
      <c r="E15" s="51"/>
      <c r="F15" s="51"/>
      <c r="G15" s="51">
        <v>93</v>
      </c>
      <c r="H15" s="49">
        <f t="shared" si="0"/>
        <v>313</v>
      </c>
      <c r="I15" s="50">
        <f t="shared" si="4"/>
        <v>68</v>
      </c>
      <c r="J15" s="55">
        <v>21</v>
      </c>
      <c r="K15" s="51">
        <v>4</v>
      </c>
      <c r="L15" s="51"/>
      <c r="M15" s="49">
        <f t="shared" si="1"/>
        <v>85</v>
      </c>
      <c r="N15" s="54">
        <f t="shared" si="2"/>
        <v>398</v>
      </c>
      <c r="O15" s="10"/>
    </row>
    <row r="16" spans="2:15" ht="39.950000000000003" customHeight="1">
      <c r="B16" s="5"/>
      <c r="C16" s="45">
        <v>5</v>
      </c>
      <c r="D16" s="50">
        <f t="shared" si="3"/>
        <v>313</v>
      </c>
      <c r="E16" s="51"/>
      <c r="F16" s="51"/>
      <c r="G16" s="51">
        <v>16</v>
      </c>
      <c r="H16" s="49">
        <f t="shared" si="0"/>
        <v>297</v>
      </c>
      <c r="I16" s="50">
        <f t="shared" si="4"/>
        <v>85</v>
      </c>
      <c r="J16" s="55"/>
      <c r="K16" s="51"/>
      <c r="L16" s="51"/>
      <c r="M16" s="49">
        <f t="shared" si="1"/>
        <v>85</v>
      </c>
      <c r="N16" s="54">
        <f t="shared" si="2"/>
        <v>382</v>
      </c>
      <c r="O16" s="10"/>
    </row>
    <row r="17" spans="2:15" ht="39.950000000000003" customHeight="1">
      <c r="B17" s="5"/>
      <c r="C17" s="45">
        <v>6</v>
      </c>
      <c r="D17" s="50">
        <f t="shared" si="3"/>
        <v>297</v>
      </c>
      <c r="E17" s="51">
        <v>72</v>
      </c>
      <c r="F17" s="51"/>
      <c r="G17" s="51">
        <v>4</v>
      </c>
      <c r="H17" s="49">
        <f t="shared" si="0"/>
        <v>365</v>
      </c>
      <c r="I17" s="50">
        <f t="shared" si="4"/>
        <v>85</v>
      </c>
      <c r="J17" s="55"/>
      <c r="K17" s="51"/>
      <c r="L17" s="51"/>
      <c r="M17" s="49">
        <f t="shared" si="1"/>
        <v>85</v>
      </c>
      <c r="N17" s="54">
        <f t="shared" si="2"/>
        <v>450</v>
      </c>
      <c r="O17" s="10"/>
    </row>
    <row r="18" spans="2:15" ht="39.950000000000003" customHeight="1">
      <c r="B18" s="5"/>
      <c r="C18" s="45">
        <v>7</v>
      </c>
      <c r="D18" s="50">
        <f t="shared" si="3"/>
        <v>365</v>
      </c>
      <c r="E18" s="51"/>
      <c r="F18" s="51"/>
      <c r="G18" s="51">
        <v>84</v>
      </c>
      <c r="H18" s="49">
        <f t="shared" si="0"/>
        <v>281</v>
      </c>
      <c r="I18" s="50">
        <f t="shared" si="4"/>
        <v>85</v>
      </c>
      <c r="J18" s="55">
        <v>5</v>
      </c>
      <c r="K18" s="51">
        <v>4</v>
      </c>
      <c r="L18" s="51"/>
      <c r="M18" s="49">
        <f t="shared" si="1"/>
        <v>86</v>
      </c>
      <c r="N18" s="54">
        <f t="shared" si="2"/>
        <v>367</v>
      </c>
      <c r="O18" s="10"/>
    </row>
    <row r="19" spans="2:15" ht="39.950000000000003" customHeight="1">
      <c r="B19" s="5"/>
      <c r="C19" s="45">
        <v>8</v>
      </c>
      <c r="D19" s="50">
        <f t="shared" si="3"/>
        <v>281</v>
      </c>
      <c r="E19" s="51"/>
      <c r="F19" s="51"/>
      <c r="G19" s="51">
        <v>42</v>
      </c>
      <c r="H19" s="49">
        <f t="shared" si="0"/>
        <v>239</v>
      </c>
      <c r="I19" s="50">
        <f t="shared" si="4"/>
        <v>86</v>
      </c>
      <c r="J19" s="55"/>
      <c r="K19" s="51"/>
      <c r="L19" s="51"/>
      <c r="M19" s="49">
        <f t="shared" si="1"/>
        <v>86</v>
      </c>
      <c r="N19" s="54">
        <f t="shared" si="2"/>
        <v>325</v>
      </c>
      <c r="O19" s="10"/>
    </row>
    <row r="20" spans="2:15" ht="39.950000000000003" customHeight="1">
      <c r="B20" s="5"/>
      <c r="C20" s="45">
        <v>9</v>
      </c>
      <c r="D20" s="50">
        <f t="shared" si="3"/>
        <v>239</v>
      </c>
      <c r="E20" s="51">
        <v>600</v>
      </c>
      <c r="F20" s="51"/>
      <c r="G20" s="51">
        <v>56</v>
      </c>
      <c r="H20" s="49">
        <f t="shared" si="0"/>
        <v>783</v>
      </c>
      <c r="I20" s="50">
        <f t="shared" si="4"/>
        <v>86</v>
      </c>
      <c r="J20" s="55">
        <v>3</v>
      </c>
      <c r="K20" s="51"/>
      <c r="L20" s="51"/>
      <c r="M20" s="49">
        <f t="shared" si="1"/>
        <v>89</v>
      </c>
      <c r="N20" s="54">
        <f t="shared" si="2"/>
        <v>872</v>
      </c>
      <c r="O20" s="10"/>
    </row>
    <row r="21" spans="2:15" ht="39.950000000000003" customHeight="1">
      <c r="B21" s="5"/>
      <c r="C21" s="45">
        <v>10</v>
      </c>
      <c r="D21" s="50">
        <f t="shared" si="3"/>
        <v>783</v>
      </c>
      <c r="E21" s="51"/>
      <c r="F21" s="51"/>
      <c r="G21" s="51">
        <v>40</v>
      </c>
      <c r="H21" s="49">
        <f t="shared" si="0"/>
        <v>743</v>
      </c>
      <c r="I21" s="50">
        <f t="shared" si="4"/>
        <v>89</v>
      </c>
      <c r="J21" s="55"/>
      <c r="K21" s="51"/>
      <c r="L21" s="51"/>
      <c r="M21" s="49">
        <f t="shared" si="1"/>
        <v>89</v>
      </c>
      <c r="N21" s="54">
        <f t="shared" si="2"/>
        <v>832</v>
      </c>
      <c r="O21" s="10"/>
    </row>
    <row r="22" spans="2:15" ht="39.950000000000003" customHeight="1">
      <c r="B22" s="5"/>
      <c r="C22" s="45">
        <v>11</v>
      </c>
      <c r="D22" s="50">
        <f t="shared" si="3"/>
        <v>743</v>
      </c>
      <c r="E22" s="51">
        <v>4</v>
      </c>
      <c r="F22" s="51"/>
      <c r="G22" s="51">
        <v>232</v>
      </c>
      <c r="H22" s="49">
        <f t="shared" si="0"/>
        <v>515</v>
      </c>
      <c r="I22" s="50">
        <f t="shared" si="4"/>
        <v>89</v>
      </c>
      <c r="J22" s="55">
        <v>18</v>
      </c>
      <c r="K22" s="51">
        <v>6</v>
      </c>
      <c r="L22" s="51">
        <v>4</v>
      </c>
      <c r="M22" s="49">
        <f t="shared" si="1"/>
        <v>97</v>
      </c>
      <c r="N22" s="54">
        <f t="shared" si="2"/>
        <v>612</v>
      </c>
      <c r="O22" s="10"/>
    </row>
    <row r="23" spans="2:15" ht="39.950000000000003" customHeight="1">
      <c r="B23" s="5"/>
      <c r="C23" s="45">
        <v>12</v>
      </c>
      <c r="D23" s="50">
        <f t="shared" si="3"/>
        <v>515</v>
      </c>
      <c r="E23" s="51"/>
      <c r="F23" s="51"/>
      <c r="G23" s="51">
        <v>68</v>
      </c>
      <c r="H23" s="49">
        <f t="shared" si="0"/>
        <v>447</v>
      </c>
      <c r="I23" s="50">
        <f t="shared" si="4"/>
        <v>97</v>
      </c>
      <c r="J23" s="55">
        <v>14</v>
      </c>
      <c r="K23" s="51"/>
      <c r="L23" s="51"/>
      <c r="M23" s="49">
        <f t="shared" si="1"/>
        <v>111</v>
      </c>
      <c r="N23" s="54">
        <f t="shared" si="2"/>
        <v>558</v>
      </c>
      <c r="O23" s="10"/>
    </row>
    <row r="24" spans="2:15" ht="39.950000000000003" customHeight="1">
      <c r="B24" s="5"/>
      <c r="C24" s="45">
        <v>13</v>
      </c>
      <c r="D24" s="50">
        <f t="shared" si="3"/>
        <v>447</v>
      </c>
      <c r="E24" s="51">
        <v>2</v>
      </c>
      <c r="F24" s="51"/>
      <c r="G24" s="51">
        <v>5</v>
      </c>
      <c r="H24" s="49">
        <f t="shared" si="0"/>
        <v>444</v>
      </c>
      <c r="I24" s="50">
        <f t="shared" si="4"/>
        <v>111</v>
      </c>
      <c r="J24" s="55"/>
      <c r="K24" s="51"/>
      <c r="L24" s="51">
        <v>2</v>
      </c>
      <c r="M24" s="49">
        <f t="shared" si="1"/>
        <v>109</v>
      </c>
      <c r="N24" s="54">
        <f t="shared" si="2"/>
        <v>553</v>
      </c>
      <c r="O24" s="10"/>
    </row>
    <row r="25" spans="2:15" ht="39.950000000000003" customHeight="1">
      <c r="B25" s="5"/>
      <c r="C25" s="45">
        <v>14</v>
      </c>
      <c r="D25" s="50">
        <f t="shared" si="3"/>
        <v>444</v>
      </c>
      <c r="E25" s="51"/>
      <c r="F25" s="51"/>
      <c r="G25" s="51">
        <v>44</v>
      </c>
      <c r="H25" s="49">
        <f t="shared" si="0"/>
        <v>400</v>
      </c>
      <c r="I25" s="50">
        <f t="shared" si="4"/>
        <v>109</v>
      </c>
      <c r="J25" s="55">
        <v>8</v>
      </c>
      <c r="K25" s="51"/>
      <c r="L25" s="51"/>
      <c r="M25" s="49">
        <f t="shared" si="1"/>
        <v>117</v>
      </c>
      <c r="N25" s="54">
        <f t="shared" si="2"/>
        <v>517</v>
      </c>
      <c r="O25" s="10"/>
    </row>
    <row r="26" spans="2:15" ht="39.950000000000003" customHeight="1">
      <c r="B26" s="5"/>
      <c r="C26" s="45">
        <v>15</v>
      </c>
      <c r="D26" s="50">
        <f t="shared" si="3"/>
        <v>400</v>
      </c>
      <c r="E26" s="51">
        <v>120</v>
      </c>
      <c r="F26" s="51"/>
      <c r="G26" s="51">
        <v>97</v>
      </c>
      <c r="H26" s="49">
        <f t="shared" si="0"/>
        <v>423</v>
      </c>
      <c r="I26" s="50">
        <f t="shared" si="4"/>
        <v>117</v>
      </c>
      <c r="J26" s="55"/>
      <c r="K26" s="51"/>
      <c r="L26" s="51"/>
      <c r="M26" s="49">
        <f t="shared" si="1"/>
        <v>117</v>
      </c>
      <c r="N26" s="54">
        <f t="shared" si="2"/>
        <v>540</v>
      </c>
      <c r="O26" s="10"/>
    </row>
    <row r="27" spans="2:15" ht="39.950000000000003" customHeight="1">
      <c r="B27" s="5"/>
      <c r="C27" s="45">
        <v>16</v>
      </c>
      <c r="D27" s="50">
        <f t="shared" si="3"/>
        <v>423</v>
      </c>
      <c r="E27" s="51">
        <v>10</v>
      </c>
      <c r="F27" s="51"/>
      <c r="G27" s="51">
        <v>41</v>
      </c>
      <c r="H27" s="49">
        <f t="shared" si="0"/>
        <v>392</v>
      </c>
      <c r="I27" s="50">
        <f t="shared" si="4"/>
        <v>117</v>
      </c>
      <c r="J27" s="55"/>
      <c r="K27" s="51"/>
      <c r="L27" s="51">
        <v>10</v>
      </c>
      <c r="M27" s="49">
        <f t="shared" si="1"/>
        <v>107</v>
      </c>
      <c r="N27" s="54">
        <f t="shared" si="2"/>
        <v>499</v>
      </c>
      <c r="O27" s="10"/>
    </row>
    <row r="28" spans="2:15" ht="39.950000000000003" customHeight="1">
      <c r="B28" s="5"/>
      <c r="C28" s="45">
        <v>17</v>
      </c>
      <c r="D28" s="50">
        <f t="shared" si="3"/>
        <v>392</v>
      </c>
      <c r="E28" s="51"/>
      <c r="F28" s="51"/>
      <c r="G28" s="51">
        <v>52</v>
      </c>
      <c r="H28" s="49">
        <f t="shared" si="0"/>
        <v>340</v>
      </c>
      <c r="I28" s="50">
        <f t="shared" si="4"/>
        <v>107</v>
      </c>
      <c r="J28" s="55">
        <v>4</v>
      </c>
      <c r="K28" s="51"/>
      <c r="L28" s="51"/>
      <c r="M28" s="49">
        <f t="shared" si="1"/>
        <v>111</v>
      </c>
      <c r="N28" s="54">
        <f t="shared" si="2"/>
        <v>451</v>
      </c>
      <c r="O28" s="10"/>
    </row>
    <row r="29" spans="2:15" ht="39.950000000000003" customHeight="1">
      <c r="B29" s="5"/>
      <c r="C29" s="45">
        <v>18</v>
      </c>
      <c r="D29" s="50">
        <f t="shared" si="3"/>
        <v>340</v>
      </c>
      <c r="E29" s="51"/>
      <c r="F29" s="51"/>
      <c r="G29" s="51">
        <v>60</v>
      </c>
      <c r="H29" s="49">
        <f t="shared" si="0"/>
        <v>280</v>
      </c>
      <c r="I29" s="50">
        <f t="shared" si="4"/>
        <v>111</v>
      </c>
      <c r="J29" s="55">
        <v>5</v>
      </c>
      <c r="K29" s="51"/>
      <c r="L29" s="51"/>
      <c r="M29" s="49">
        <f t="shared" si="1"/>
        <v>116</v>
      </c>
      <c r="N29" s="54">
        <f t="shared" si="2"/>
        <v>396</v>
      </c>
      <c r="O29" s="10"/>
    </row>
    <row r="30" spans="2:15" ht="39.950000000000003" customHeight="1">
      <c r="B30" s="5"/>
      <c r="C30" s="45">
        <v>19</v>
      </c>
      <c r="D30" s="50">
        <f t="shared" si="3"/>
        <v>280</v>
      </c>
      <c r="E30" s="51"/>
      <c r="F30" s="51"/>
      <c r="G30" s="51">
        <v>92</v>
      </c>
      <c r="H30" s="49">
        <f t="shared" si="0"/>
        <v>188</v>
      </c>
      <c r="I30" s="50">
        <f t="shared" si="4"/>
        <v>116</v>
      </c>
      <c r="J30" s="55">
        <v>16</v>
      </c>
      <c r="K30" s="51"/>
      <c r="L30" s="51"/>
      <c r="M30" s="49">
        <f t="shared" si="1"/>
        <v>132</v>
      </c>
      <c r="N30" s="54">
        <f t="shared" si="2"/>
        <v>320</v>
      </c>
      <c r="O30" s="10"/>
    </row>
    <row r="31" spans="2:15" ht="39.950000000000003" customHeight="1">
      <c r="B31" s="5"/>
      <c r="C31" s="45">
        <v>20</v>
      </c>
      <c r="D31" s="50">
        <f t="shared" si="3"/>
        <v>188</v>
      </c>
      <c r="E31" s="51">
        <v>240</v>
      </c>
      <c r="F31" s="51"/>
      <c r="G31" s="51">
        <v>64</v>
      </c>
      <c r="H31" s="49">
        <f t="shared" si="0"/>
        <v>364</v>
      </c>
      <c r="I31" s="50">
        <f t="shared" si="4"/>
        <v>132</v>
      </c>
      <c r="J31" s="55"/>
      <c r="K31" s="51"/>
      <c r="L31" s="51"/>
      <c r="M31" s="49">
        <f t="shared" si="1"/>
        <v>132</v>
      </c>
      <c r="N31" s="54">
        <f t="shared" si="2"/>
        <v>496</v>
      </c>
      <c r="O31" s="10"/>
    </row>
    <row r="32" spans="2:15" ht="39.950000000000003" customHeight="1">
      <c r="B32" s="5"/>
      <c r="C32" s="45">
        <v>21</v>
      </c>
      <c r="D32" s="50">
        <f t="shared" si="3"/>
        <v>364</v>
      </c>
      <c r="E32" s="51"/>
      <c r="F32" s="51"/>
      <c r="G32" s="51">
        <v>18</v>
      </c>
      <c r="H32" s="49">
        <f t="shared" si="0"/>
        <v>346</v>
      </c>
      <c r="I32" s="50">
        <f t="shared" si="4"/>
        <v>132</v>
      </c>
      <c r="J32" s="55">
        <v>3</v>
      </c>
      <c r="K32" s="51"/>
      <c r="L32" s="51"/>
      <c r="M32" s="49">
        <f t="shared" si="1"/>
        <v>135</v>
      </c>
      <c r="N32" s="54">
        <f t="shared" si="2"/>
        <v>481</v>
      </c>
      <c r="O32" s="10"/>
    </row>
    <row r="33" spans="2:15" ht="39.950000000000003" customHeight="1">
      <c r="B33" s="5"/>
      <c r="C33" s="45">
        <v>22</v>
      </c>
      <c r="D33" s="50">
        <f t="shared" si="3"/>
        <v>346</v>
      </c>
      <c r="E33" s="51"/>
      <c r="F33" s="51"/>
      <c r="G33" s="51">
        <v>13</v>
      </c>
      <c r="H33" s="49">
        <f t="shared" si="0"/>
        <v>333</v>
      </c>
      <c r="I33" s="50">
        <f t="shared" si="4"/>
        <v>135</v>
      </c>
      <c r="J33" s="55"/>
      <c r="K33" s="51"/>
      <c r="L33" s="51"/>
      <c r="M33" s="49">
        <f t="shared" si="1"/>
        <v>135</v>
      </c>
      <c r="N33" s="54">
        <f t="shared" si="2"/>
        <v>468</v>
      </c>
      <c r="O33" s="10"/>
    </row>
    <row r="34" spans="2:15" ht="39.950000000000003" customHeight="1">
      <c r="B34" s="5"/>
      <c r="C34" s="45">
        <v>23</v>
      </c>
      <c r="D34" s="50">
        <f t="shared" si="3"/>
        <v>333</v>
      </c>
      <c r="E34" s="51">
        <v>384</v>
      </c>
      <c r="F34" s="51"/>
      <c r="G34" s="51">
        <v>12</v>
      </c>
      <c r="H34" s="49">
        <f t="shared" si="0"/>
        <v>705</v>
      </c>
      <c r="I34" s="50">
        <f t="shared" si="4"/>
        <v>135</v>
      </c>
      <c r="J34" s="55"/>
      <c r="K34" s="51"/>
      <c r="L34" s="51"/>
      <c r="M34" s="49">
        <f t="shared" si="1"/>
        <v>135</v>
      </c>
      <c r="N34" s="54">
        <f t="shared" si="2"/>
        <v>840</v>
      </c>
      <c r="O34" s="10"/>
    </row>
    <row r="35" spans="2:15" ht="39.950000000000003" customHeight="1">
      <c r="B35" s="5"/>
      <c r="C35" s="45">
        <v>24</v>
      </c>
      <c r="D35" s="50">
        <f t="shared" si="3"/>
        <v>705</v>
      </c>
      <c r="E35" s="51"/>
      <c r="F35" s="51"/>
      <c r="G35" s="51">
        <v>12</v>
      </c>
      <c r="H35" s="49">
        <f t="shared" si="0"/>
        <v>693</v>
      </c>
      <c r="I35" s="50">
        <f t="shared" si="4"/>
        <v>135</v>
      </c>
      <c r="J35" s="55"/>
      <c r="K35" s="51"/>
      <c r="L35" s="51"/>
      <c r="M35" s="49">
        <f t="shared" si="1"/>
        <v>135</v>
      </c>
      <c r="N35" s="54">
        <f t="shared" si="2"/>
        <v>828</v>
      </c>
      <c r="O35" s="10"/>
    </row>
    <row r="36" spans="2:15" ht="39.950000000000003" customHeight="1">
      <c r="B36" s="5"/>
      <c r="C36" s="45">
        <v>25</v>
      </c>
      <c r="D36" s="50">
        <f t="shared" si="3"/>
        <v>693</v>
      </c>
      <c r="E36" s="51"/>
      <c r="F36" s="51"/>
      <c r="G36" s="51">
        <v>74</v>
      </c>
      <c r="H36" s="49">
        <f t="shared" si="0"/>
        <v>619</v>
      </c>
      <c r="I36" s="50">
        <f t="shared" si="4"/>
        <v>135</v>
      </c>
      <c r="J36" s="55"/>
      <c r="K36" s="51"/>
      <c r="L36" s="51"/>
      <c r="M36" s="49">
        <f t="shared" si="1"/>
        <v>135</v>
      </c>
      <c r="N36" s="54">
        <f t="shared" si="2"/>
        <v>754</v>
      </c>
      <c r="O36" s="10"/>
    </row>
    <row r="37" spans="2:15" ht="39.950000000000003" customHeight="1">
      <c r="B37" s="5"/>
      <c r="C37" s="45">
        <v>26</v>
      </c>
      <c r="D37" s="50">
        <f t="shared" si="3"/>
        <v>619</v>
      </c>
      <c r="E37" s="51"/>
      <c r="F37" s="51"/>
      <c r="G37" s="51">
        <v>97</v>
      </c>
      <c r="H37" s="49">
        <f t="shared" si="0"/>
        <v>522</v>
      </c>
      <c r="I37" s="50">
        <f t="shared" si="4"/>
        <v>135</v>
      </c>
      <c r="J37" s="55"/>
      <c r="K37" s="51">
        <v>2</v>
      </c>
      <c r="L37" s="51"/>
      <c r="M37" s="49">
        <f t="shared" si="1"/>
        <v>133</v>
      </c>
      <c r="N37" s="54">
        <f t="shared" si="2"/>
        <v>655</v>
      </c>
      <c r="O37" s="10"/>
    </row>
    <row r="38" spans="2:15" ht="39.950000000000003" customHeight="1">
      <c r="B38" s="5"/>
      <c r="C38" s="45">
        <v>27</v>
      </c>
      <c r="D38" s="50">
        <f t="shared" si="3"/>
        <v>522</v>
      </c>
      <c r="E38" s="51">
        <v>240</v>
      </c>
      <c r="F38" s="51"/>
      <c r="G38" s="51">
        <v>22</v>
      </c>
      <c r="H38" s="49">
        <f t="shared" si="0"/>
        <v>740</v>
      </c>
      <c r="I38" s="50">
        <f t="shared" si="4"/>
        <v>133</v>
      </c>
      <c r="J38" s="55">
        <v>8</v>
      </c>
      <c r="K38" s="51">
        <v>8</v>
      </c>
      <c r="L38" s="51"/>
      <c r="M38" s="49">
        <f t="shared" si="1"/>
        <v>133</v>
      </c>
      <c r="N38" s="54">
        <f t="shared" si="2"/>
        <v>873</v>
      </c>
      <c r="O38" s="10"/>
    </row>
    <row r="39" spans="2:15" ht="39.950000000000003" customHeight="1">
      <c r="B39" s="5"/>
      <c r="C39" s="45">
        <v>28</v>
      </c>
      <c r="D39" s="50">
        <f t="shared" si="3"/>
        <v>740</v>
      </c>
      <c r="E39" s="51">
        <v>6</v>
      </c>
      <c r="F39" s="51"/>
      <c r="G39" s="51">
        <v>52</v>
      </c>
      <c r="H39" s="49">
        <f t="shared" si="0"/>
        <v>694</v>
      </c>
      <c r="I39" s="50">
        <f t="shared" si="4"/>
        <v>133</v>
      </c>
      <c r="J39" s="55">
        <v>5</v>
      </c>
      <c r="K39" s="51"/>
      <c r="L39" s="51">
        <v>6</v>
      </c>
      <c r="M39" s="49">
        <f t="shared" si="1"/>
        <v>132</v>
      </c>
      <c r="N39" s="54">
        <f t="shared" si="2"/>
        <v>826</v>
      </c>
      <c r="O39" s="10"/>
    </row>
    <row r="40" spans="2:15" ht="39.950000000000003" customHeight="1">
      <c r="B40" s="5"/>
      <c r="C40" s="45">
        <v>29</v>
      </c>
      <c r="D40" s="50">
        <f t="shared" si="3"/>
        <v>694</v>
      </c>
      <c r="E40" s="51"/>
      <c r="F40" s="51"/>
      <c r="G40" s="51">
        <v>12</v>
      </c>
      <c r="H40" s="49">
        <f t="shared" si="0"/>
        <v>682</v>
      </c>
      <c r="I40" s="50">
        <f t="shared" si="4"/>
        <v>132</v>
      </c>
      <c r="J40" s="55"/>
      <c r="K40" s="51">
        <v>12</v>
      </c>
      <c r="L40" s="51"/>
      <c r="M40" s="49">
        <f t="shared" si="1"/>
        <v>120</v>
      </c>
      <c r="N40" s="54">
        <f t="shared" si="2"/>
        <v>802</v>
      </c>
      <c r="O40" s="10"/>
    </row>
    <row r="41" spans="2:15" ht="39.950000000000003" customHeight="1">
      <c r="B41" s="5"/>
      <c r="C41" s="45">
        <v>30</v>
      </c>
      <c r="D41" s="50">
        <f t="shared" si="3"/>
        <v>682</v>
      </c>
      <c r="E41" s="51"/>
      <c r="F41" s="51"/>
      <c r="G41" s="51">
        <v>32</v>
      </c>
      <c r="H41" s="49">
        <f t="shared" si="0"/>
        <v>650</v>
      </c>
      <c r="I41" s="50">
        <f t="shared" si="4"/>
        <v>120</v>
      </c>
      <c r="J41" s="55"/>
      <c r="K41" s="51"/>
      <c r="L41" s="51"/>
      <c r="M41" s="49">
        <f t="shared" si="1"/>
        <v>120</v>
      </c>
      <c r="N41" s="54">
        <f t="shared" si="2"/>
        <v>770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650</v>
      </c>
      <c r="E42" s="52"/>
      <c r="F42" s="52"/>
      <c r="G42" s="52">
        <v>28</v>
      </c>
      <c r="H42" s="49">
        <f t="shared" si="0"/>
        <v>622</v>
      </c>
      <c r="I42" s="50">
        <f t="shared" si="4"/>
        <v>120</v>
      </c>
      <c r="J42" s="56"/>
      <c r="K42" s="52"/>
      <c r="L42" s="52"/>
      <c r="M42" s="49">
        <f t="shared" si="1"/>
        <v>120</v>
      </c>
      <c r="N42" s="54">
        <f t="shared" si="2"/>
        <v>742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1927</v>
      </c>
      <c r="F44" s="58">
        <f>SUM($F12:$F42)</f>
        <v>0</v>
      </c>
      <c r="G44" s="59">
        <f>SUM($G12:$G42)</f>
        <v>1546</v>
      </c>
      <c r="H44" s="22"/>
      <c r="I44" s="11"/>
      <c r="J44" s="57">
        <f>SUM($J12:$J42)</f>
        <v>128</v>
      </c>
      <c r="K44" s="58">
        <f>SUM($K12:$K42)</f>
        <v>41</v>
      </c>
      <c r="L44" s="59">
        <f>SUM($L12:$L42)</f>
        <v>31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topLeftCell="C1" zoomScale="60" zoomScaleNormal="60" workbookViewId="0">
      <pane ySplit="13" topLeftCell="A25" activePane="bottomLeft" state="frozen"/>
      <selection activeCell="G25" sqref="G25"/>
      <selection pane="bottomLeft" activeCell="H25" sqref="H25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TMA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JANUARY  2014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41640</v>
      </c>
      <c r="I12" s="98">
        <f ca="1">IFERROR(IF(MONTH(H$12+1)=MONTH($H$12),H$12+1,""),"")</f>
        <v>41641</v>
      </c>
      <c r="J12" s="98">
        <f t="shared" ref="J12:AK12" ca="1" si="0">IFERROR(IF(MONTH(I$12+1)=MONTH($H$12),I$12+1,""),"")</f>
        <v>41642</v>
      </c>
      <c r="K12" s="98">
        <f t="shared" ca="1" si="0"/>
        <v>41643</v>
      </c>
      <c r="L12" s="98">
        <f t="shared" ca="1" si="0"/>
        <v>41644</v>
      </c>
      <c r="M12" s="98">
        <f t="shared" ca="1" si="0"/>
        <v>41645</v>
      </c>
      <c r="N12" s="98">
        <f t="shared" ca="1" si="0"/>
        <v>41646</v>
      </c>
      <c r="O12" s="98">
        <f t="shared" ca="1" si="0"/>
        <v>41647</v>
      </c>
      <c r="P12" s="98">
        <f t="shared" ca="1" si="0"/>
        <v>41648</v>
      </c>
      <c r="Q12" s="98">
        <f t="shared" ca="1" si="0"/>
        <v>41649</v>
      </c>
      <c r="R12" s="98">
        <f t="shared" ca="1" si="0"/>
        <v>41650</v>
      </c>
      <c r="S12" s="98">
        <f t="shared" ca="1" si="0"/>
        <v>41651</v>
      </c>
      <c r="T12" s="98">
        <f t="shared" ca="1" si="0"/>
        <v>41652</v>
      </c>
      <c r="U12" s="98">
        <f t="shared" ca="1" si="0"/>
        <v>41653</v>
      </c>
      <c r="V12" s="98">
        <f t="shared" ca="1" si="0"/>
        <v>41654</v>
      </c>
      <c r="W12" s="98">
        <f t="shared" ca="1" si="0"/>
        <v>41655</v>
      </c>
      <c r="X12" s="98">
        <f t="shared" ca="1" si="0"/>
        <v>41656</v>
      </c>
      <c r="Y12" s="98">
        <f t="shared" ca="1" si="0"/>
        <v>41657</v>
      </c>
      <c r="Z12" s="98">
        <f t="shared" ca="1" si="0"/>
        <v>41658</v>
      </c>
      <c r="AA12" s="98">
        <f t="shared" ca="1" si="0"/>
        <v>41659</v>
      </c>
      <c r="AB12" s="98">
        <f ca="1">IFERROR(IF(MONTH(AA$12+1)=MONTH($H$12),AA$12+1,""),"")</f>
        <v>41660</v>
      </c>
      <c r="AC12" s="98">
        <f t="shared" ca="1" si="0"/>
        <v>41661</v>
      </c>
      <c r="AD12" s="98">
        <f t="shared" ca="1" si="0"/>
        <v>41662</v>
      </c>
      <c r="AE12" s="98">
        <f t="shared" ca="1" si="0"/>
        <v>41663</v>
      </c>
      <c r="AF12" s="98">
        <f t="shared" ca="1" si="0"/>
        <v>41664</v>
      </c>
      <c r="AG12" s="98">
        <f t="shared" ca="1" si="0"/>
        <v>41665</v>
      </c>
      <c r="AH12" s="98">
        <f t="shared" ca="1" si="0"/>
        <v>41666</v>
      </c>
      <c r="AI12" s="98">
        <f ca="1">IFERROR(IF(MONTH(AH$12+1)=MONTH($H$12),AH$12+1,""),"")</f>
        <v>41667</v>
      </c>
      <c r="AJ12" s="98">
        <f t="shared" ca="1" si="0"/>
        <v>41668</v>
      </c>
      <c r="AK12" s="98">
        <f t="shared" ca="1" si="0"/>
        <v>41669</v>
      </c>
      <c r="AL12" s="98">
        <f ca="1">IFERROR(IF(MONTH(AK$12+1)=MONTH($H$12),AK$12+1,""),"")</f>
        <v>41670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1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1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>
        <v>2</v>
      </c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2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>
        <v>1</v>
      </c>
      <c r="I20" s="114"/>
      <c r="J20" s="114"/>
      <c r="K20" s="114"/>
      <c r="L20" s="114"/>
      <c r="M20" s="114"/>
      <c r="N20" s="114"/>
      <c r="O20" s="114"/>
      <c r="P20" s="114">
        <v>1</v>
      </c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2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>
        <v>2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2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1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1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1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1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>
        <v>2</v>
      </c>
      <c r="Q29" s="114"/>
      <c r="R29" s="114"/>
      <c r="S29" s="114"/>
      <c r="T29" s="114">
        <v>1</v>
      </c>
      <c r="U29" s="114"/>
      <c r="V29" s="114"/>
      <c r="W29" s="114"/>
      <c r="X29" s="114"/>
      <c r="Y29" s="114"/>
      <c r="Z29" s="114"/>
      <c r="AA29" s="114">
        <v>1</v>
      </c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4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4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>
        <v>7</v>
      </c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7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>
        <v>1</v>
      </c>
      <c r="N38" s="114">
        <v>2</v>
      </c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>
        <v>1</v>
      </c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4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3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6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1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1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1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1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>
        <v>2</v>
      </c>
      <c r="I49" s="113"/>
      <c r="J49" s="113"/>
      <c r="K49" s="113"/>
      <c r="L49" s="113"/>
      <c r="M49" s="113"/>
      <c r="N49" s="113"/>
      <c r="O49" s="113">
        <v>3</v>
      </c>
      <c r="P49" s="113"/>
      <c r="Q49" s="113"/>
      <c r="R49" s="113"/>
      <c r="S49" s="113"/>
      <c r="T49" s="113"/>
      <c r="U49" s="113"/>
      <c r="V49" s="113"/>
      <c r="W49" s="113">
        <v>3</v>
      </c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8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>
        <v>2</v>
      </c>
      <c r="N50" s="114">
        <v>1</v>
      </c>
      <c r="O50" s="114"/>
      <c r="P50" s="114"/>
      <c r="Q50" s="114"/>
      <c r="R50" s="114">
        <v>1</v>
      </c>
      <c r="S50" s="114">
        <v>1</v>
      </c>
      <c r="T50" s="114">
        <v>1</v>
      </c>
      <c r="U50" s="114"/>
      <c r="V50" s="114"/>
      <c r="W50" s="114">
        <v>2</v>
      </c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8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1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1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1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1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1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1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1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1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1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1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1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1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1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1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2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2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2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2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1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1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>
        <v>6</v>
      </c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>
        <v>0</v>
      </c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6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>
        <v>2</v>
      </c>
      <c r="O107" s="114"/>
      <c r="P107" s="114"/>
      <c r="Q107" s="114">
        <v>2</v>
      </c>
      <c r="R107" s="114"/>
      <c r="S107" s="114"/>
      <c r="T107" s="114"/>
      <c r="U107" s="114">
        <v>2</v>
      </c>
      <c r="V107" s="114"/>
      <c r="W107" s="114"/>
      <c r="X107" s="114"/>
      <c r="Y107" s="114">
        <v>2</v>
      </c>
      <c r="Z107" s="114"/>
      <c r="AA107" s="114"/>
      <c r="AB107" s="114">
        <v>2</v>
      </c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10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6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2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tabColor rgb="FF92D050"/>
    <pageSetUpPr fitToPage="1"/>
  </sheetPr>
  <dimension ref="A1:U62"/>
  <sheetViews>
    <sheetView showGridLines="0" showZeros="0" showRuler="0" zoomScale="60" zoomScaleNormal="60" workbookViewId="0">
      <pane ySplit="12" topLeftCell="A37" activePane="bottomLeft" state="frozen"/>
      <selection activeCell="G39" sqref="G39"/>
      <selection pane="bottomLeft" activeCell="K42" sqref="K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190</v>
      </c>
      <c r="E12" s="48"/>
      <c r="F12" s="48"/>
      <c r="G12" s="48">
        <v>108</v>
      </c>
      <c r="H12" s="49">
        <f>$D12+$E12+$F12-$G12</f>
        <v>82</v>
      </c>
      <c r="I12" s="47">
        <v>191</v>
      </c>
      <c r="J12" s="53">
        <v>18</v>
      </c>
      <c r="K12" s="48"/>
      <c r="L12" s="48"/>
      <c r="M12" s="49">
        <f>$I12+$J12-$K12-$L12</f>
        <v>209</v>
      </c>
      <c r="N12" s="54">
        <f>$H12+$M12</f>
        <v>291</v>
      </c>
      <c r="O12" s="10"/>
    </row>
    <row r="13" spans="2:15" ht="39.950000000000003" customHeight="1">
      <c r="B13" s="5"/>
      <c r="C13" s="45">
        <v>2</v>
      </c>
      <c r="D13" s="50">
        <f>$H12</f>
        <v>82</v>
      </c>
      <c r="E13" s="51"/>
      <c r="F13" s="51"/>
      <c r="G13" s="51">
        <v>84</v>
      </c>
      <c r="H13" s="49">
        <f t="shared" ref="H13:H42" si="0">$D13+$E13+$F13-$G13</f>
        <v>-2</v>
      </c>
      <c r="I13" s="50">
        <f>$M12</f>
        <v>209</v>
      </c>
      <c r="J13" s="55">
        <v>4</v>
      </c>
      <c r="K13" s="51">
        <v>12</v>
      </c>
      <c r="L13" s="51"/>
      <c r="M13" s="49">
        <f t="shared" ref="M13:M42" si="1">$I13+$J13-$K13-$L13</f>
        <v>201</v>
      </c>
      <c r="N13" s="54">
        <f t="shared" ref="N13:N42" si="2">$H13+$M13</f>
        <v>199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-2</v>
      </c>
      <c r="E14" s="51">
        <v>720</v>
      </c>
      <c r="F14" s="51"/>
      <c r="G14" s="51">
        <v>94</v>
      </c>
      <c r="H14" s="49">
        <f t="shared" si="0"/>
        <v>624</v>
      </c>
      <c r="I14" s="50">
        <f t="shared" ref="I14:I42" si="4">$M13</f>
        <v>201</v>
      </c>
      <c r="J14" s="55"/>
      <c r="K14" s="51"/>
      <c r="L14" s="51"/>
      <c r="M14" s="49">
        <f t="shared" si="1"/>
        <v>201</v>
      </c>
      <c r="N14" s="54">
        <f t="shared" si="2"/>
        <v>825</v>
      </c>
      <c r="O14" s="10"/>
    </row>
    <row r="15" spans="2:15" ht="39.950000000000003" customHeight="1">
      <c r="B15" s="5"/>
      <c r="C15" s="45">
        <v>4</v>
      </c>
      <c r="D15" s="50">
        <f t="shared" si="3"/>
        <v>624</v>
      </c>
      <c r="E15" s="51">
        <v>3</v>
      </c>
      <c r="F15" s="51"/>
      <c r="G15" s="51">
        <v>68</v>
      </c>
      <c r="H15" s="49">
        <f t="shared" si="0"/>
        <v>559</v>
      </c>
      <c r="I15" s="50">
        <f t="shared" si="4"/>
        <v>201</v>
      </c>
      <c r="J15" s="55"/>
      <c r="K15" s="51">
        <v>14</v>
      </c>
      <c r="L15" s="51">
        <v>3</v>
      </c>
      <c r="M15" s="49">
        <f t="shared" si="1"/>
        <v>184</v>
      </c>
      <c r="N15" s="54">
        <f t="shared" si="2"/>
        <v>743</v>
      </c>
      <c r="O15" s="10"/>
    </row>
    <row r="16" spans="2:15" ht="39.950000000000003" customHeight="1">
      <c r="B16" s="5"/>
      <c r="C16" s="45">
        <v>5</v>
      </c>
      <c r="D16" s="50">
        <f t="shared" si="3"/>
        <v>559</v>
      </c>
      <c r="E16" s="51"/>
      <c r="F16" s="51"/>
      <c r="G16" s="51">
        <v>132</v>
      </c>
      <c r="H16" s="49">
        <f t="shared" si="0"/>
        <v>427</v>
      </c>
      <c r="I16" s="50">
        <f t="shared" si="4"/>
        <v>184</v>
      </c>
      <c r="J16" s="55">
        <v>22</v>
      </c>
      <c r="K16" s="51">
        <v>17</v>
      </c>
      <c r="L16" s="51"/>
      <c r="M16" s="49">
        <f t="shared" si="1"/>
        <v>189</v>
      </c>
      <c r="N16" s="54">
        <f t="shared" si="2"/>
        <v>616</v>
      </c>
      <c r="O16" s="10"/>
    </row>
    <row r="17" spans="2:15" ht="39.950000000000003" customHeight="1">
      <c r="B17" s="5"/>
      <c r="C17" s="45">
        <v>6</v>
      </c>
      <c r="D17" s="50">
        <f t="shared" si="3"/>
        <v>427</v>
      </c>
      <c r="E17" s="51"/>
      <c r="F17" s="51"/>
      <c r="G17" s="51">
        <v>172</v>
      </c>
      <c r="H17" s="49">
        <f t="shared" si="0"/>
        <v>255</v>
      </c>
      <c r="I17" s="50">
        <f t="shared" si="4"/>
        <v>189</v>
      </c>
      <c r="J17" s="55">
        <v>19</v>
      </c>
      <c r="K17" s="51">
        <v>9</v>
      </c>
      <c r="L17" s="51"/>
      <c r="M17" s="49">
        <f t="shared" si="1"/>
        <v>199</v>
      </c>
      <c r="N17" s="54">
        <f t="shared" si="2"/>
        <v>454</v>
      </c>
      <c r="O17" s="10"/>
    </row>
    <row r="18" spans="2:15" ht="39.950000000000003" customHeight="1">
      <c r="B18" s="5"/>
      <c r="C18" s="45">
        <v>7</v>
      </c>
      <c r="D18" s="50">
        <f t="shared" si="3"/>
        <v>255</v>
      </c>
      <c r="E18" s="51">
        <v>4</v>
      </c>
      <c r="F18" s="51"/>
      <c r="G18" s="51">
        <v>53</v>
      </c>
      <c r="H18" s="49">
        <f t="shared" si="0"/>
        <v>206</v>
      </c>
      <c r="I18" s="50">
        <f t="shared" si="4"/>
        <v>199</v>
      </c>
      <c r="J18" s="55">
        <v>6</v>
      </c>
      <c r="K18" s="51">
        <v>3</v>
      </c>
      <c r="L18" s="51">
        <v>4</v>
      </c>
      <c r="M18" s="49">
        <f t="shared" si="1"/>
        <v>198</v>
      </c>
      <c r="N18" s="54">
        <f t="shared" si="2"/>
        <v>404</v>
      </c>
      <c r="O18" s="10"/>
    </row>
    <row r="19" spans="2:15" ht="39.950000000000003" customHeight="1">
      <c r="B19" s="5"/>
      <c r="C19" s="45">
        <v>8</v>
      </c>
      <c r="D19" s="50">
        <f t="shared" si="3"/>
        <v>206</v>
      </c>
      <c r="E19" s="51"/>
      <c r="F19" s="51"/>
      <c r="G19" s="51">
        <v>81</v>
      </c>
      <c r="H19" s="49">
        <f t="shared" si="0"/>
        <v>125</v>
      </c>
      <c r="I19" s="50">
        <f t="shared" si="4"/>
        <v>198</v>
      </c>
      <c r="J19" s="55">
        <v>12</v>
      </c>
      <c r="K19" s="51"/>
      <c r="L19" s="51"/>
      <c r="M19" s="49">
        <f t="shared" si="1"/>
        <v>210</v>
      </c>
      <c r="N19" s="54">
        <f t="shared" si="2"/>
        <v>335</v>
      </c>
      <c r="O19" s="10"/>
    </row>
    <row r="20" spans="2:15" ht="39.950000000000003" customHeight="1">
      <c r="B20" s="5"/>
      <c r="C20" s="45">
        <v>9</v>
      </c>
      <c r="D20" s="50">
        <f t="shared" si="3"/>
        <v>125</v>
      </c>
      <c r="E20" s="51">
        <v>600</v>
      </c>
      <c r="F20" s="51"/>
      <c r="G20" s="51">
        <v>44</v>
      </c>
      <c r="H20" s="49">
        <f t="shared" si="0"/>
        <v>681</v>
      </c>
      <c r="I20" s="50">
        <f t="shared" si="4"/>
        <v>210</v>
      </c>
      <c r="J20" s="55">
        <v>28</v>
      </c>
      <c r="K20" s="51">
        <v>48</v>
      </c>
      <c r="L20" s="51"/>
      <c r="M20" s="49">
        <f t="shared" si="1"/>
        <v>190</v>
      </c>
      <c r="N20" s="54">
        <f t="shared" si="2"/>
        <v>871</v>
      </c>
      <c r="O20" s="10"/>
    </row>
    <row r="21" spans="2:15" ht="39.950000000000003" customHeight="1">
      <c r="B21" s="5"/>
      <c r="C21" s="45">
        <v>10</v>
      </c>
      <c r="D21" s="50">
        <f t="shared" si="3"/>
        <v>681</v>
      </c>
      <c r="E21" s="51"/>
      <c r="F21" s="51"/>
      <c r="G21" s="51">
        <v>168</v>
      </c>
      <c r="H21" s="49">
        <f t="shared" si="0"/>
        <v>513</v>
      </c>
      <c r="I21" s="50">
        <f t="shared" si="4"/>
        <v>190</v>
      </c>
      <c r="J21" s="55"/>
      <c r="K21" s="51"/>
      <c r="L21" s="51"/>
      <c r="M21" s="49">
        <f t="shared" si="1"/>
        <v>190</v>
      </c>
      <c r="N21" s="54">
        <f t="shared" si="2"/>
        <v>703</v>
      </c>
      <c r="O21" s="10"/>
    </row>
    <row r="22" spans="2:15" ht="39.950000000000003" customHeight="1">
      <c r="B22" s="5"/>
      <c r="C22" s="45">
        <v>11</v>
      </c>
      <c r="D22" s="50">
        <f t="shared" si="3"/>
        <v>513</v>
      </c>
      <c r="E22" s="51"/>
      <c r="F22" s="51"/>
      <c r="G22" s="51">
        <v>140</v>
      </c>
      <c r="H22" s="49">
        <f t="shared" si="0"/>
        <v>373</v>
      </c>
      <c r="I22" s="50">
        <f t="shared" si="4"/>
        <v>190</v>
      </c>
      <c r="J22" s="55">
        <v>7</v>
      </c>
      <c r="K22" s="51"/>
      <c r="L22" s="51"/>
      <c r="M22" s="49">
        <f t="shared" si="1"/>
        <v>197</v>
      </c>
      <c r="N22" s="54">
        <f t="shared" si="2"/>
        <v>570</v>
      </c>
      <c r="O22" s="10"/>
    </row>
    <row r="23" spans="2:15" ht="39.950000000000003" customHeight="1">
      <c r="B23" s="5"/>
      <c r="C23" s="45">
        <v>12</v>
      </c>
      <c r="D23" s="50">
        <f t="shared" si="3"/>
        <v>373</v>
      </c>
      <c r="E23" s="51"/>
      <c r="F23" s="51"/>
      <c r="G23" s="51">
        <v>72</v>
      </c>
      <c r="H23" s="49">
        <f t="shared" si="0"/>
        <v>301</v>
      </c>
      <c r="I23" s="50">
        <f t="shared" si="4"/>
        <v>197</v>
      </c>
      <c r="J23" s="55">
        <v>10</v>
      </c>
      <c r="K23" s="51">
        <v>8</v>
      </c>
      <c r="L23" s="51"/>
      <c r="M23" s="49">
        <f t="shared" si="1"/>
        <v>199</v>
      </c>
      <c r="N23" s="54">
        <f t="shared" si="2"/>
        <v>500</v>
      </c>
      <c r="O23" s="10"/>
    </row>
    <row r="24" spans="2:15" ht="39.950000000000003" customHeight="1">
      <c r="B24" s="5"/>
      <c r="C24" s="45">
        <v>13</v>
      </c>
      <c r="D24" s="50">
        <f t="shared" si="3"/>
        <v>301</v>
      </c>
      <c r="E24" s="51"/>
      <c r="F24" s="51"/>
      <c r="G24" s="51">
        <v>84</v>
      </c>
      <c r="H24" s="49">
        <f t="shared" si="0"/>
        <v>217</v>
      </c>
      <c r="I24" s="50">
        <f t="shared" si="4"/>
        <v>199</v>
      </c>
      <c r="J24" s="55">
        <v>1</v>
      </c>
      <c r="K24" s="51">
        <v>16</v>
      </c>
      <c r="L24" s="51"/>
      <c r="M24" s="49">
        <f t="shared" si="1"/>
        <v>184</v>
      </c>
      <c r="N24" s="54">
        <f t="shared" si="2"/>
        <v>401</v>
      </c>
      <c r="O24" s="10"/>
    </row>
    <row r="25" spans="2:15" ht="39.950000000000003" customHeight="1">
      <c r="B25" s="5"/>
      <c r="C25" s="45">
        <v>14</v>
      </c>
      <c r="D25" s="50">
        <f t="shared" si="3"/>
        <v>217</v>
      </c>
      <c r="E25" s="51"/>
      <c r="F25" s="51"/>
      <c r="G25" s="51">
        <v>52</v>
      </c>
      <c r="H25" s="49">
        <f t="shared" si="0"/>
        <v>165</v>
      </c>
      <c r="I25" s="50">
        <f t="shared" si="4"/>
        <v>184</v>
      </c>
      <c r="J25" s="55"/>
      <c r="K25" s="51"/>
      <c r="L25" s="51"/>
      <c r="M25" s="49">
        <f t="shared" si="1"/>
        <v>184</v>
      </c>
      <c r="N25" s="54">
        <f t="shared" si="2"/>
        <v>349</v>
      </c>
      <c r="O25" s="10"/>
    </row>
    <row r="26" spans="2:15" ht="39.950000000000003" customHeight="1">
      <c r="B26" s="5"/>
      <c r="C26" s="45">
        <v>15</v>
      </c>
      <c r="D26" s="50">
        <f t="shared" si="3"/>
        <v>165</v>
      </c>
      <c r="E26" s="51">
        <v>600</v>
      </c>
      <c r="F26" s="51"/>
      <c r="G26" s="51">
        <v>44</v>
      </c>
      <c r="H26" s="49">
        <f t="shared" si="0"/>
        <v>721</v>
      </c>
      <c r="I26" s="50">
        <f t="shared" si="4"/>
        <v>184</v>
      </c>
      <c r="J26" s="55">
        <v>8</v>
      </c>
      <c r="K26" s="51">
        <v>6</v>
      </c>
      <c r="L26" s="51"/>
      <c r="M26" s="49">
        <f t="shared" si="1"/>
        <v>186</v>
      </c>
      <c r="N26" s="54">
        <f t="shared" si="2"/>
        <v>907</v>
      </c>
      <c r="O26" s="10"/>
    </row>
    <row r="27" spans="2:15" ht="39.950000000000003" customHeight="1">
      <c r="B27" s="5"/>
      <c r="C27" s="45">
        <v>16</v>
      </c>
      <c r="D27" s="50">
        <f t="shared" si="3"/>
        <v>721</v>
      </c>
      <c r="E27" s="51"/>
      <c r="F27" s="51"/>
      <c r="G27" s="51">
        <v>36</v>
      </c>
      <c r="H27" s="49">
        <f t="shared" si="0"/>
        <v>685</v>
      </c>
      <c r="I27" s="50">
        <f t="shared" si="4"/>
        <v>186</v>
      </c>
      <c r="J27" s="55"/>
      <c r="K27" s="51"/>
      <c r="L27" s="51"/>
      <c r="M27" s="49">
        <f t="shared" si="1"/>
        <v>186</v>
      </c>
      <c r="N27" s="54">
        <f t="shared" si="2"/>
        <v>871</v>
      </c>
      <c r="O27" s="10"/>
    </row>
    <row r="28" spans="2:15" ht="39.950000000000003" customHeight="1">
      <c r="B28" s="5"/>
      <c r="C28" s="45">
        <v>17</v>
      </c>
      <c r="D28" s="50">
        <f t="shared" si="3"/>
        <v>685</v>
      </c>
      <c r="E28" s="51"/>
      <c r="F28" s="51"/>
      <c r="G28" s="51">
        <v>156</v>
      </c>
      <c r="H28" s="49">
        <f t="shared" si="0"/>
        <v>529</v>
      </c>
      <c r="I28" s="50">
        <f t="shared" si="4"/>
        <v>186</v>
      </c>
      <c r="J28" s="55"/>
      <c r="K28" s="51">
        <v>4</v>
      </c>
      <c r="L28" s="51"/>
      <c r="M28" s="49">
        <f t="shared" si="1"/>
        <v>182</v>
      </c>
      <c r="N28" s="54">
        <f t="shared" si="2"/>
        <v>711</v>
      </c>
      <c r="O28" s="10"/>
    </row>
    <row r="29" spans="2:15" ht="39.950000000000003" customHeight="1">
      <c r="B29" s="5"/>
      <c r="C29" s="45">
        <v>18</v>
      </c>
      <c r="D29" s="50">
        <f t="shared" si="3"/>
        <v>529</v>
      </c>
      <c r="E29" s="51"/>
      <c r="F29" s="51"/>
      <c r="G29" s="51">
        <v>198</v>
      </c>
      <c r="H29" s="49">
        <f t="shared" si="0"/>
        <v>331</v>
      </c>
      <c r="I29" s="50">
        <f t="shared" si="4"/>
        <v>182</v>
      </c>
      <c r="J29" s="55">
        <v>23</v>
      </c>
      <c r="K29" s="51"/>
      <c r="L29" s="51"/>
      <c r="M29" s="49">
        <f t="shared" si="1"/>
        <v>205</v>
      </c>
      <c r="N29" s="54">
        <f t="shared" si="2"/>
        <v>536</v>
      </c>
      <c r="O29" s="10"/>
    </row>
    <row r="30" spans="2:15" ht="39.950000000000003" customHeight="1">
      <c r="B30" s="5"/>
      <c r="C30" s="45">
        <v>19</v>
      </c>
      <c r="D30" s="50">
        <f t="shared" si="3"/>
        <v>331</v>
      </c>
      <c r="E30" s="51"/>
      <c r="F30" s="51"/>
      <c r="G30" s="51">
        <v>54</v>
      </c>
      <c r="H30" s="49">
        <f t="shared" si="0"/>
        <v>277</v>
      </c>
      <c r="I30" s="50">
        <f t="shared" si="4"/>
        <v>205</v>
      </c>
      <c r="J30" s="55">
        <v>15</v>
      </c>
      <c r="K30" s="51">
        <v>8</v>
      </c>
      <c r="L30" s="51"/>
      <c r="M30" s="49">
        <f t="shared" si="1"/>
        <v>212</v>
      </c>
      <c r="N30" s="54">
        <f t="shared" si="2"/>
        <v>489</v>
      </c>
      <c r="O30" s="10"/>
    </row>
    <row r="31" spans="2:15" ht="39.950000000000003" customHeight="1">
      <c r="B31" s="5"/>
      <c r="C31" s="45">
        <v>20</v>
      </c>
      <c r="D31" s="50">
        <f t="shared" si="3"/>
        <v>277</v>
      </c>
      <c r="E31" s="51">
        <v>360</v>
      </c>
      <c r="F31" s="51"/>
      <c r="G31" s="51">
        <v>72</v>
      </c>
      <c r="H31" s="49">
        <f t="shared" si="0"/>
        <v>565</v>
      </c>
      <c r="I31" s="50">
        <f t="shared" si="4"/>
        <v>212</v>
      </c>
      <c r="J31" s="55">
        <v>25</v>
      </c>
      <c r="K31" s="51">
        <v>18</v>
      </c>
      <c r="L31" s="51"/>
      <c r="M31" s="49">
        <f t="shared" si="1"/>
        <v>219</v>
      </c>
      <c r="N31" s="54">
        <f t="shared" si="2"/>
        <v>784</v>
      </c>
      <c r="O31" s="10"/>
    </row>
    <row r="32" spans="2:15" ht="39.950000000000003" customHeight="1">
      <c r="B32" s="5"/>
      <c r="C32" s="45">
        <v>21</v>
      </c>
      <c r="D32" s="50">
        <f t="shared" si="3"/>
        <v>565</v>
      </c>
      <c r="E32" s="51">
        <v>1</v>
      </c>
      <c r="F32" s="51"/>
      <c r="G32" s="51">
        <v>52</v>
      </c>
      <c r="H32" s="49">
        <f t="shared" si="0"/>
        <v>514</v>
      </c>
      <c r="I32" s="50">
        <f t="shared" si="4"/>
        <v>219</v>
      </c>
      <c r="J32" s="55">
        <v>5</v>
      </c>
      <c r="K32" s="51"/>
      <c r="L32" s="51">
        <v>1</v>
      </c>
      <c r="M32" s="49">
        <f t="shared" si="1"/>
        <v>223</v>
      </c>
      <c r="N32" s="54">
        <f t="shared" si="2"/>
        <v>737</v>
      </c>
      <c r="O32" s="10"/>
    </row>
    <row r="33" spans="2:15" ht="39.950000000000003" customHeight="1">
      <c r="B33" s="5"/>
      <c r="C33" s="45">
        <v>22</v>
      </c>
      <c r="D33" s="50">
        <f t="shared" si="3"/>
        <v>514</v>
      </c>
      <c r="E33" s="51"/>
      <c r="F33" s="51"/>
      <c r="G33" s="51">
        <v>285</v>
      </c>
      <c r="H33" s="49">
        <f t="shared" si="0"/>
        <v>229</v>
      </c>
      <c r="I33" s="50">
        <f t="shared" si="4"/>
        <v>223</v>
      </c>
      <c r="J33" s="55">
        <v>78</v>
      </c>
      <c r="K33" s="51">
        <v>4</v>
      </c>
      <c r="L33" s="51"/>
      <c r="M33" s="49">
        <f t="shared" si="1"/>
        <v>297</v>
      </c>
      <c r="N33" s="54">
        <f t="shared" si="2"/>
        <v>526</v>
      </c>
      <c r="O33" s="10"/>
    </row>
    <row r="34" spans="2:15" ht="39.950000000000003" customHeight="1">
      <c r="B34" s="5"/>
      <c r="C34" s="45">
        <v>23</v>
      </c>
      <c r="D34" s="50">
        <f t="shared" si="3"/>
        <v>229</v>
      </c>
      <c r="E34" s="51">
        <v>672</v>
      </c>
      <c r="F34" s="51"/>
      <c r="G34" s="51">
        <v>124</v>
      </c>
      <c r="H34" s="49">
        <f t="shared" si="0"/>
        <v>777</v>
      </c>
      <c r="I34" s="50">
        <f t="shared" si="4"/>
        <v>297</v>
      </c>
      <c r="J34" s="55">
        <v>10</v>
      </c>
      <c r="K34" s="51"/>
      <c r="L34" s="51"/>
      <c r="M34" s="49">
        <f t="shared" si="1"/>
        <v>307</v>
      </c>
      <c r="N34" s="54">
        <f t="shared" si="2"/>
        <v>1084</v>
      </c>
      <c r="O34" s="10"/>
    </row>
    <row r="35" spans="2:15" ht="39.950000000000003" customHeight="1">
      <c r="B35" s="5"/>
      <c r="C35" s="45">
        <v>24</v>
      </c>
      <c r="D35" s="50">
        <f t="shared" si="3"/>
        <v>777</v>
      </c>
      <c r="E35" s="51"/>
      <c r="F35" s="51"/>
      <c r="G35" s="51">
        <v>220</v>
      </c>
      <c r="H35" s="49">
        <f t="shared" si="0"/>
        <v>557</v>
      </c>
      <c r="I35" s="50">
        <f t="shared" si="4"/>
        <v>307</v>
      </c>
      <c r="J35" s="55">
        <v>12</v>
      </c>
      <c r="K35" s="51"/>
      <c r="L35" s="51"/>
      <c r="M35" s="49">
        <f t="shared" si="1"/>
        <v>319</v>
      </c>
      <c r="N35" s="54">
        <f t="shared" si="2"/>
        <v>876</v>
      </c>
      <c r="O35" s="10"/>
    </row>
    <row r="36" spans="2:15" ht="39.950000000000003" customHeight="1">
      <c r="B36" s="5"/>
      <c r="C36" s="45">
        <v>25</v>
      </c>
      <c r="D36" s="50">
        <f t="shared" si="3"/>
        <v>557</v>
      </c>
      <c r="E36" s="51"/>
      <c r="F36" s="51"/>
      <c r="G36" s="51">
        <v>84</v>
      </c>
      <c r="H36" s="49">
        <f t="shared" si="0"/>
        <v>473</v>
      </c>
      <c r="I36" s="50">
        <f t="shared" si="4"/>
        <v>319</v>
      </c>
      <c r="J36" s="55"/>
      <c r="K36" s="51">
        <v>72</v>
      </c>
      <c r="L36" s="51"/>
      <c r="M36" s="49">
        <f t="shared" si="1"/>
        <v>247</v>
      </c>
      <c r="N36" s="54">
        <f t="shared" si="2"/>
        <v>720</v>
      </c>
      <c r="O36" s="10"/>
    </row>
    <row r="37" spans="2:15" ht="39.950000000000003" customHeight="1">
      <c r="B37" s="5"/>
      <c r="C37" s="45">
        <v>26</v>
      </c>
      <c r="D37" s="50">
        <f t="shared" si="3"/>
        <v>473</v>
      </c>
      <c r="E37" s="51">
        <v>4</v>
      </c>
      <c r="F37" s="51"/>
      <c r="G37" s="51">
        <v>124</v>
      </c>
      <c r="H37" s="49">
        <f t="shared" si="0"/>
        <v>353</v>
      </c>
      <c r="I37" s="50">
        <f t="shared" si="4"/>
        <v>247</v>
      </c>
      <c r="J37" s="55">
        <v>9</v>
      </c>
      <c r="K37" s="51">
        <v>13</v>
      </c>
      <c r="L37" s="51">
        <v>4</v>
      </c>
      <c r="M37" s="49">
        <f t="shared" si="1"/>
        <v>239</v>
      </c>
      <c r="N37" s="54">
        <f t="shared" si="2"/>
        <v>592</v>
      </c>
      <c r="O37" s="10"/>
    </row>
    <row r="38" spans="2:15" ht="39.950000000000003" customHeight="1">
      <c r="B38" s="5"/>
      <c r="C38" s="45">
        <v>27</v>
      </c>
      <c r="D38" s="50">
        <f t="shared" si="3"/>
        <v>353</v>
      </c>
      <c r="E38" s="51">
        <v>600</v>
      </c>
      <c r="F38" s="51"/>
      <c r="G38" s="51">
        <v>157</v>
      </c>
      <c r="H38" s="49">
        <f t="shared" si="0"/>
        <v>796</v>
      </c>
      <c r="I38" s="50">
        <f t="shared" si="4"/>
        <v>239</v>
      </c>
      <c r="J38" s="55">
        <v>19</v>
      </c>
      <c r="K38" s="51"/>
      <c r="L38" s="51"/>
      <c r="M38" s="49">
        <f t="shared" si="1"/>
        <v>258</v>
      </c>
      <c r="N38" s="54">
        <f t="shared" si="2"/>
        <v>1054</v>
      </c>
      <c r="O38" s="10"/>
    </row>
    <row r="39" spans="2:15" ht="39.950000000000003" customHeight="1">
      <c r="B39" s="5"/>
      <c r="C39" s="45">
        <v>28</v>
      </c>
      <c r="D39" s="50">
        <f t="shared" si="3"/>
        <v>796</v>
      </c>
      <c r="E39" s="51"/>
      <c r="F39" s="51"/>
      <c r="G39" s="51">
        <v>250</v>
      </c>
      <c r="H39" s="49">
        <f t="shared" si="0"/>
        <v>546</v>
      </c>
      <c r="I39" s="50">
        <f t="shared" si="4"/>
        <v>258</v>
      </c>
      <c r="J39" s="55">
        <v>41</v>
      </c>
      <c r="K39" s="51">
        <v>3</v>
      </c>
      <c r="L39" s="51"/>
      <c r="M39" s="49">
        <f t="shared" si="1"/>
        <v>296</v>
      </c>
      <c r="N39" s="54">
        <f t="shared" si="2"/>
        <v>842</v>
      </c>
      <c r="O39" s="10"/>
    </row>
    <row r="40" spans="2:15" ht="39.950000000000003" customHeight="1">
      <c r="B40" s="5"/>
      <c r="C40" s="45">
        <v>29</v>
      </c>
      <c r="D40" s="50">
        <f t="shared" si="3"/>
        <v>546</v>
      </c>
      <c r="E40" s="51">
        <v>960</v>
      </c>
      <c r="F40" s="51"/>
      <c r="G40" s="51">
        <v>152</v>
      </c>
      <c r="H40" s="49">
        <f t="shared" si="0"/>
        <v>1354</v>
      </c>
      <c r="I40" s="50">
        <f t="shared" si="4"/>
        <v>296</v>
      </c>
      <c r="J40" s="55">
        <v>22</v>
      </c>
      <c r="K40" s="51">
        <v>14</v>
      </c>
      <c r="L40" s="51"/>
      <c r="M40" s="49">
        <f t="shared" si="1"/>
        <v>304</v>
      </c>
      <c r="N40" s="54">
        <f t="shared" si="2"/>
        <v>1658</v>
      </c>
      <c r="O40" s="10"/>
    </row>
    <row r="41" spans="2:15" ht="39.950000000000003" customHeight="1">
      <c r="B41" s="5"/>
      <c r="C41" s="45">
        <v>30</v>
      </c>
      <c r="D41" s="50">
        <f t="shared" si="3"/>
        <v>1354</v>
      </c>
      <c r="E41" s="51">
        <v>5</v>
      </c>
      <c r="F41" s="51"/>
      <c r="G41" s="51">
        <v>56</v>
      </c>
      <c r="H41" s="49">
        <f t="shared" si="0"/>
        <v>1303</v>
      </c>
      <c r="I41" s="50">
        <f t="shared" si="4"/>
        <v>304</v>
      </c>
      <c r="J41" s="55">
        <v>8</v>
      </c>
      <c r="K41" s="51">
        <v>8</v>
      </c>
      <c r="L41" s="51">
        <v>5</v>
      </c>
      <c r="M41" s="49">
        <f t="shared" si="1"/>
        <v>299</v>
      </c>
      <c r="N41" s="54">
        <f t="shared" si="2"/>
        <v>1602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1303</v>
      </c>
      <c r="E42" s="52"/>
      <c r="F42" s="52"/>
      <c r="G42" s="52">
        <v>124</v>
      </c>
      <c r="H42" s="49">
        <f t="shared" si="0"/>
        <v>1179</v>
      </c>
      <c r="I42" s="50">
        <f t="shared" si="4"/>
        <v>299</v>
      </c>
      <c r="J42" s="56"/>
      <c r="K42" s="52">
        <v>4</v>
      </c>
      <c r="L42" s="52"/>
      <c r="M42" s="49">
        <f t="shared" si="1"/>
        <v>295</v>
      </c>
      <c r="N42" s="54">
        <f t="shared" si="2"/>
        <v>1474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4529</v>
      </c>
      <c r="F44" s="58">
        <f>SUM($F12:$F42)</f>
        <v>0</v>
      </c>
      <c r="G44" s="59">
        <f>SUM($G12:$G42)</f>
        <v>3540</v>
      </c>
      <c r="H44" s="22"/>
      <c r="I44" s="11"/>
      <c r="J44" s="57">
        <f>SUM($J12:$J42)</f>
        <v>402</v>
      </c>
      <c r="K44" s="58">
        <f>SUM($K12:$K42)</f>
        <v>281</v>
      </c>
      <c r="L44" s="59">
        <f>SUM($L12:$L42)</f>
        <v>17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00B0F0"/>
    <pageSetUpPr fitToPage="1"/>
  </sheetPr>
  <dimension ref="A1:U62"/>
  <sheetViews>
    <sheetView showGridLines="0" showRowColHeaders="0" showZeros="0" showRuler="0" zoomScale="60" zoomScaleNormal="60" workbookViewId="0">
      <pane ySplit="12" topLeftCell="A37" activePane="bottomLeft" state="frozen"/>
      <selection activeCell="G40" activeCellId="2" sqref="L39 G40 G40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TMA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58</v>
      </c>
      <c r="E12" s="48"/>
      <c r="F12" s="48"/>
      <c r="G12" s="48"/>
      <c r="H12" s="49">
        <f>$D12+$E12+$F12-$G12</f>
        <v>58</v>
      </c>
      <c r="I12" s="47">
        <v>13</v>
      </c>
      <c r="J12" s="53"/>
      <c r="K12" s="48"/>
      <c r="L12" s="48"/>
      <c r="M12" s="49">
        <f>$I12+$J12-$K12-$L12</f>
        <v>13</v>
      </c>
      <c r="N12" s="54">
        <f>$H12+$M12</f>
        <v>71</v>
      </c>
      <c r="O12" s="10"/>
    </row>
    <row r="13" spans="2:15" ht="39.950000000000003" customHeight="1">
      <c r="B13" s="5"/>
      <c r="C13" s="45">
        <v>2</v>
      </c>
      <c r="D13" s="50">
        <f>$H12</f>
        <v>58</v>
      </c>
      <c r="E13" s="51"/>
      <c r="F13" s="51"/>
      <c r="G13" s="51">
        <v>3</v>
      </c>
      <c r="H13" s="49">
        <f t="shared" ref="H13:H43" si="0">$D13+$E13+$F13-$G13</f>
        <v>55</v>
      </c>
      <c r="I13" s="50">
        <f>$M12</f>
        <v>13</v>
      </c>
      <c r="J13" s="55"/>
      <c r="K13" s="51"/>
      <c r="L13" s="51"/>
      <c r="M13" s="49">
        <f t="shared" ref="M13:M42" si="1">$I13+$J13-$K13-$L13</f>
        <v>13</v>
      </c>
      <c r="N13" s="54">
        <f t="shared" ref="N13:N42" si="2">$H13+$M13</f>
        <v>68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55</v>
      </c>
      <c r="E14" s="51"/>
      <c r="F14" s="51"/>
      <c r="G14" s="51"/>
      <c r="H14" s="49">
        <f t="shared" si="0"/>
        <v>55</v>
      </c>
      <c r="I14" s="50">
        <f t="shared" ref="I14:I42" si="4">$M13</f>
        <v>13</v>
      </c>
      <c r="J14" s="55"/>
      <c r="K14" s="51"/>
      <c r="L14" s="51"/>
      <c r="M14" s="49">
        <f t="shared" si="1"/>
        <v>13</v>
      </c>
      <c r="N14" s="54">
        <f t="shared" si="2"/>
        <v>68</v>
      </c>
      <c r="O14" s="10"/>
    </row>
    <row r="15" spans="2:15" ht="39.950000000000003" customHeight="1">
      <c r="B15" s="5"/>
      <c r="C15" s="45">
        <v>4</v>
      </c>
      <c r="D15" s="50">
        <f t="shared" si="3"/>
        <v>55</v>
      </c>
      <c r="E15" s="51"/>
      <c r="F15" s="51"/>
      <c r="G15" s="51"/>
      <c r="H15" s="49">
        <f t="shared" si="0"/>
        <v>55</v>
      </c>
      <c r="I15" s="50">
        <f t="shared" si="4"/>
        <v>13</v>
      </c>
      <c r="J15" s="55"/>
      <c r="K15" s="51">
        <v>2</v>
      </c>
      <c r="L15" s="51"/>
      <c r="M15" s="49">
        <f t="shared" si="1"/>
        <v>11</v>
      </c>
      <c r="N15" s="54">
        <f t="shared" si="2"/>
        <v>66</v>
      </c>
      <c r="O15" s="10"/>
    </row>
    <row r="16" spans="2:15" ht="39.950000000000003" customHeight="1">
      <c r="B16" s="5"/>
      <c r="C16" s="45">
        <v>5</v>
      </c>
      <c r="D16" s="50">
        <f t="shared" si="3"/>
        <v>55</v>
      </c>
      <c r="E16" s="51"/>
      <c r="F16" s="51"/>
      <c r="G16" s="51"/>
      <c r="H16" s="49">
        <f t="shared" si="0"/>
        <v>55</v>
      </c>
      <c r="I16" s="50">
        <f t="shared" si="4"/>
        <v>11</v>
      </c>
      <c r="J16" s="55"/>
      <c r="K16" s="51"/>
      <c r="L16" s="51"/>
      <c r="M16" s="49">
        <f t="shared" si="1"/>
        <v>11</v>
      </c>
      <c r="N16" s="54">
        <f t="shared" si="2"/>
        <v>66</v>
      </c>
      <c r="O16" s="10"/>
    </row>
    <row r="17" spans="2:15" ht="39.950000000000003" customHeight="1">
      <c r="B17" s="5"/>
      <c r="C17" s="45">
        <v>6</v>
      </c>
      <c r="D17" s="50">
        <f t="shared" si="3"/>
        <v>55</v>
      </c>
      <c r="E17" s="51"/>
      <c r="F17" s="51"/>
      <c r="G17" s="51">
        <v>14</v>
      </c>
      <c r="H17" s="49">
        <f t="shared" si="0"/>
        <v>41</v>
      </c>
      <c r="I17" s="50">
        <f t="shared" si="4"/>
        <v>11</v>
      </c>
      <c r="J17" s="55"/>
      <c r="K17" s="51">
        <v>3</v>
      </c>
      <c r="L17" s="51"/>
      <c r="M17" s="49">
        <f t="shared" si="1"/>
        <v>8</v>
      </c>
      <c r="N17" s="54">
        <f t="shared" si="2"/>
        <v>49</v>
      </c>
      <c r="O17" s="10"/>
    </row>
    <row r="18" spans="2:15" ht="39.950000000000003" customHeight="1">
      <c r="B18" s="5"/>
      <c r="C18" s="45">
        <v>7</v>
      </c>
      <c r="D18" s="50">
        <f t="shared" si="3"/>
        <v>41</v>
      </c>
      <c r="E18" s="51"/>
      <c r="F18" s="51"/>
      <c r="G18" s="51">
        <v>4</v>
      </c>
      <c r="H18" s="49">
        <f t="shared" si="0"/>
        <v>37</v>
      </c>
      <c r="I18" s="50">
        <f t="shared" si="4"/>
        <v>8</v>
      </c>
      <c r="J18" s="55"/>
      <c r="K18" s="51"/>
      <c r="L18" s="51"/>
      <c r="M18" s="49">
        <f t="shared" si="1"/>
        <v>8</v>
      </c>
      <c r="N18" s="54">
        <f t="shared" si="2"/>
        <v>45</v>
      </c>
      <c r="O18" s="10"/>
    </row>
    <row r="19" spans="2:15" ht="39.950000000000003" customHeight="1">
      <c r="B19" s="5"/>
      <c r="C19" s="45">
        <v>8</v>
      </c>
      <c r="D19" s="50">
        <f t="shared" si="3"/>
        <v>37</v>
      </c>
      <c r="E19" s="51"/>
      <c r="F19" s="51"/>
      <c r="G19" s="51">
        <v>4</v>
      </c>
      <c r="H19" s="49">
        <f t="shared" si="0"/>
        <v>33</v>
      </c>
      <c r="I19" s="50">
        <f t="shared" si="4"/>
        <v>8</v>
      </c>
      <c r="J19" s="55">
        <v>2</v>
      </c>
      <c r="K19" s="51">
        <v>2</v>
      </c>
      <c r="L19" s="51"/>
      <c r="M19" s="49">
        <f t="shared" si="1"/>
        <v>8</v>
      </c>
      <c r="N19" s="54">
        <f t="shared" si="2"/>
        <v>41</v>
      </c>
      <c r="O19" s="10"/>
    </row>
    <row r="20" spans="2:15" ht="39.950000000000003" customHeight="1">
      <c r="B20" s="5"/>
      <c r="C20" s="45">
        <v>9</v>
      </c>
      <c r="D20" s="50">
        <f t="shared" si="3"/>
        <v>33</v>
      </c>
      <c r="E20" s="51">
        <v>48</v>
      </c>
      <c r="F20" s="51"/>
      <c r="G20" s="51"/>
      <c r="H20" s="49">
        <f t="shared" si="0"/>
        <v>81</v>
      </c>
      <c r="I20" s="50">
        <f t="shared" si="4"/>
        <v>8</v>
      </c>
      <c r="J20" s="55"/>
      <c r="K20" s="51"/>
      <c r="L20" s="51"/>
      <c r="M20" s="49">
        <f t="shared" si="1"/>
        <v>8</v>
      </c>
      <c r="N20" s="54">
        <f t="shared" si="2"/>
        <v>89</v>
      </c>
      <c r="O20" s="10"/>
    </row>
    <row r="21" spans="2:15" ht="39.950000000000003" customHeight="1">
      <c r="B21" s="5"/>
      <c r="C21" s="45">
        <v>10</v>
      </c>
      <c r="D21" s="50">
        <f t="shared" si="3"/>
        <v>81</v>
      </c>
      <c r="E21" s="51"/>
      <c r="F21" s="51"/>
      <c r="G21" s="51">
        <v>8</v>
      </c>
      <c r="H21" s="49">
        <f t="shared" si="0"/>
        <v>73</v>
      </c>
      <c r="I21" s="50">
        <f t="shared" si="4"/>
        <v>8</v>
      </c>
      <c r="J21" s="55"/>
      <c r="K21" s="51"/>
      <c r="L21" s="51"/>
      <c r="M21" s="49">
        <f t="shared" si="1"/>
        <v>8</v>
      </c>
      <c r="N21" s="54">
        <f t="shared" si="2"/>
        <v>81</v>
      </c>
      <c r="O21" s="10"/>
    </row>
    <row r="22" spans="2:15" ht="39.950000000000003" customHeight="1">
      <c r="B22" s="5"/>
      <c r="C22" s="45">
        <v>11</v>
      </c>
      <c r="D22" s="50">
        <f t="shared" si="3"/>
        <v>73</v>
      </c>
      <c r="E22" s="51"/>
      <c r="F22" s="51"/>
      <c r="G22" s="51">
        <v>5</v>
      </c>
      <c r="H22" s="49">
        <f t="shared" si="0"/>
        <v>68</v>
      </c>
      <c r="I22" s="50">
        <f t="shared" si="4"/>
        <v>8</v>
      </c>
      <c r="J22" s="55"/>
      <c r="K22" s="51"/>
      <c r="L22" s="51"/>
      <c r="M22" s="49">
        <f t="shared" si="1"/>
        <v>8</v>
      </c>
      <c r="N22" s="54">
        <f t="shared" si="2"/>
        <v>76</v>
      </c>
      <c r="O22" s="10"/>
    </row>
    <row r="23" spans="2:15" ht="39.950000000000003" customHeight="1">
      <c r="B23" s="5"/>
      <c r="C23" s="45">
        <v>12</v>
      </c>
      <c r="D23" s="50">
        <f t="shared" si="3"/>
        <v>68</v>
      </c>
      <c r="E23" s="51"/>
      <c r="F23" s="51"/>
      <c r="G23" s="51">
        <v>20</v>
      </c>
      <c r="H23" s="49">
        <f t="shared" si="0"/>
        <v>48</v>
      </c>
      <c r="I23" s="50">
        <f t="shared" si="4"/>
        <v>8</v>
      </c>
      <c r="J23" s="55">
        <v>4</v>
      </c>
      <c r="K23" s="51"/>
      <c r="L23" s="51"/>
      <c r="M23" s="49">
        <f t="shared" si="1"/>
        <v>12</v>
      </c>
      <c r="N23" s="54">
        <f t="shared" si="2"/>
        <v>60</v>
      </c>
      <c r="O23" s="10"/>
    </row>
    <row r="24" spans="2:15" ht="39.950000000000003" customHeight="1">
      <c r="B24" s="5"/>
      <c r="C24" s="45">
        <v>13</v>
      </c>
      <c r="D24" s="50">
        <f t="shared" si="3"/>
        <v>48</v>
      </c>
      <c r="E24" s="51">
        <v>6</v>
      </c>
      <c r="F24" s="51"/>
      <c r="G24" s="51">
        <v>8</v>
      </c>
      <c r="H24" s="49">
        <f t="shared" si="0"/>
        <v>46</v>
      </c>
      <c r="I24" s="50">
        <f t="shared" si="4"/>
        <v>12</v>
      </c>
      <c r="J24" s="55"/>
      <c r="K24" s="51"/>
      <c r="L24" s="51">
        <v>6</v>
      </c>
      <c r="M24" s="49">
        <f t="shared" si="1"/>
        <v>6</v>
      </c>
      <c r="N24" s="54">
        <f t="shared" si="2"/>
        <v>52</v>
      </c>
      <c r="O24" s="10"/>
    </row>
    <row r="25" spans="2:15" ht="39.950000000000003" customHeight="1">
      <c r="B25" s="5"/>
      <c r="C25" s="45">
        <v>14</v>
      </c>
      <c r="D25" s="50">
        <f t="shared" si="3"/>
        <v>46</v>
      </c>
      <c r="E25" s="51"/>
      <c r="F25" s="51"/>
      <c r="G25" s="51"/>
      <c r="H25" s="49">
        <f>$D25+$E25+$F25-$G25</f>
        <v>46</v>
      </c>
      <c r="I25" s="50">
        <f t="shared" si="4"/>
        <v>6</v>
      </c>
      <c r="J25" s="55"/>
      <c r="K25" s="51"/>
      <c r="L25" s="51"/>
      <c r="M25" s="49">
        <f t="shared" si="1"/>
        <v>6</v>
      </c>
      <c r="N25" s="54">
        <f t="shared" si="2"/>
        <v>52</v>
      </c>
      <c r="O25" s="10"/>
    </row>
    <row r="26" spans="2:15" ht="39.950000000000003" customHeight="1">
      <c r="B26" s="5"/>
      <c r="C26" s="45">
        <v>15</v>
      </c>
      <c r="D26" s="50">
        <f t="shared" si="3"/>
        <v>46</v>
      </c>
      <c r="E26" s="51">
        <v>24</v>
      </c>
      <c r="F26" s="51"/>
      <c r="G26" s="51"/>
      <c r="H26" s="49">
        <f t="shared" si="0"/>
        <v>70</v>
      </c>
      <c r="I26" s="50">
        <f t="shared" si="4"/>
        <v>6</v>
      </c>
      <c r="J26" s="55"/>
      <c r="K26" s="51"/>
      <c r="L26" s="51"/>
      <c r="M26" s="49">
        <f t="shared" si="1"/>
        <v>6</v>
      </c>
      <c r="N26" s="54">
        <f t="shared" si="2"/>
        <v>76</v>
      </c>
      <c r="O26" s="10"/>
    </row>
    <row r="27" spans="2:15" ht="39.950000000000003" customHeight="1">
      <c r="B27" s="5"/>
      <c r="C27" s="45">
        <v>16</v>
      </c>
      <c r="D27" s="50">
        <f t="shared" si="3"/>
        <v>70</v>
      </c>
      <c r="E27" s="51"/>
      <c r="F27" s="51"/>
      <c r="G27" s="51"/>
      <c r="H27" s="49">
        <f t="shared" si="0"/>
        <v>70</v>
      </c>
      <c r="I27" s="50">
        <f t="shared" si="4"/>
        <v>6</v>
      </c>
      <c r="J27" s="55"/>
      <c r="K27" s="51"/>
      <c r="L27" s="51"/>
      <c r="M27" s="49">
        <f t="shared" si="1"/>
        <v>6</v>
      </c>
      <c r="N27" s="54">
        <f t="shared" si="2"/>
        <v>76</v>
      </c>
      <c r="O27" s="10"/>
    </row>
    <row r="28" spans="2:15" ht="39.950000000000003" customHeight="1">
      <c r="B28" s="5"/>
      <c r="C28" s="45">
        <v>17</v>
      </c>
      <c r="D28" s="50">
        <f t="shared" si="3"/>
        <v>70</v>
      </c>
      <c r="E28" s="51"/>
      <c r="F28" s="51"/>
      <c r="G28" s="51"/>
      <c r="H28" s="49">
        <f t="shared" si="0"/>
        <v>70</v>
      </c>
      <c r="I28" s="50">
        <f t="shared" si="4"/>
        <v>6</v>
      </c>
      <c r="J28" s="55"/>
      <c r="K28" s="51"/>
      <c r="L28" s="51"/>
      <c r="M28" s="49">
        <f t="shared" si="1"/>
        <v>6</v>
      </c>
      <c r="N28" s="54">
        <f t="shared" si="2"/>
        <v>76</v>
      </c>
      <c r="O28" s="10"/>
    </row>
    <row r="29" spans="2:15" ht="39.950000000000003" customHeight="1">
      <c r="B29" s="5"/>
      <c r="C29" s="45">
        <v>18</v>
      </c>
      <c r="D29" s="50">
        <f t="shared" si="3"/>
        <v>70</v>
      </c>
      <c r="E29" s="51"/>
      <c r="F29" s="51"/>
      <c r="G29" s="51">
        <v>1</v>
      </c>
      <c r="H29" s="49">
        <f t="shared" si="0"/>
        <v>69</v>
      </c>
      <c r="I29" s="50">
        <f t="shared" si="4"/>
        <v>6</v>
      </c>
      <c r="J29" s="55"/>
      <c r="K29" s="51"/>
      <c r="L29" s="51"/>
      <c r="M29" s="49">
        <f t="shared" si="1"/>
        <v>6</v>
      </c>
      <c r="N29" s="54">
        <f t="shared" si="2"/>
        <v>75</v>
      </c>
      <c r="O29" s="10"/>
    </row>
    <row r="30" spans="2:15" ht="39.950000000000003" customHeight="1">
      <c r="B30" s="5"/>
      <c r="C30" s="45">
        <v>19</v>
      </c>
      <c r="D30" s="50">
        <f t="shared" si="3"/>
        <v>69</v>
      </c>
      <c r="E30" s="51"/>
      <c r="F30" s="51"/>
      <c r="G30" s="51">
        <v>1</v>
      </c>
      <c r="H30" s="49">
        <f t="shared" si="0"/>
        <v>68</v>
      </c>
      <c r="I30" s="50">
        <f t="shared" si="4"/>
        <v>6</v>
      </c>
      <c r="J30" s="55">
        <v>4</v>
      </c>
      <c r="K30" s="51">
        <v>4</v>
      </c>
      <c r="L30" s="51"/>
      <c r="M30" s="49">
        <f>$I30+$J30-$K30-$L30</f>
        <v>6</v>
      </c>
      <c r="N30" s="54">
        <f t="shared" si="2"/>
        <v>74</v>
      </c>
      <c r="O30" s="10"/>
    </row>
    <row r="31" spans="2:15" ht="39.950000000000003" customHeight="1">
      <c r="B31" s="5"/>
      <c r="C31" s="45">
        <v>20</v>
      </c>
      <c r="D31" s="50">
        <f t="shared" si="3"/>
        <v>68</v>
      </c>
      <c r="E31" s="51"/>
      <c r="F31" s="51"/>
      <c r="G31" s="51">
        <v>16</v>
      </c>
      <c r="H31" s="49">
        <f t="shared" si="0"/>
        <v>52</v>
      </c>
      <c r="I31" s="50">
        <f t="shared" si="4"/>
        <v>6</v>
      </c>
      <c r="J31" s="55">
        <v>1</v>
      </c>
      <c r="K31" s="51"/>
      <c r="L31" s="51"/>
      <c r="M31" s="49">
        <f t="shared" si="1"/>
        <v>7</v>
      </c>
      <c r="N31" s="54">
        <f t="shared" si="2"/>
        <v>59</v>
      </c>
      <c r="O31" s="10"/>
    </row>
    <row r="32" spans="2:15" ht="39.950000000000003" customHeight="1">
      <c r="B32" s="5"/>
      <c r="C32" s="45">
        <v>21</v>
      </c>
      <c r="D32" s="50">
        <f t="shared" si="3"/>
        <v>52</v>
      </c>
      <c r="E32" s="51"/>
      <c r="F32" s="51"/>
      <c r="G32" s="51">
        <v>22</v>
      </c>
      <c r="H32" s="49">
        <f t="shared" si="0"/>
        <v>30</v>
      </c>
      <c r="I32" s="50">
        <f t="shared" si="4"/>
        <v>7</v>
      </c>
      <c r="J32" s="55">
        <v>2</v>
      </c>
      <c r="K32" s="51"/>
      <c r="L32" s="51"/>
      <c r="M32" s="49">
        <f t="shared" si="1"/>
        <v>9</v>
      </c>
      <c r="N32" s="54">
        <f t="shared" si="2"/>
        <v>39</v>
      </c>
      <c r="O32" s="10"/>
    </row>
    <row r="33" spans="2:15" ht="39.950000000000003" customHeight="1">
      <c r="B33" s="5"/>
      <c r="C33" s="45">
        <v>22</v>
      </c>
      <c r="D33" s="50">
        <f t="shared" si="3"/>
        <v>30</v>
      </c>
      <c r="E33" s="51">
        <v>48</v>
      </c>
      <c r="F33" s="51"/>
      <c r="G33" s="51">
        <v>16</v>
      </c>
      <c r="H33" s="49">
        <f t="shared" si="0"/>
        <v>62</v>
      </c>
      <c r="I33" s="50">
        <f t="shared" si="4"/>
        <v>9</v>
      </c>
      <c r="J33" s="55"/>
      <c r="K33" s="51"/>
      <c r="L33" s="51"/>
      <c r="M33" s="49">
        <f t="shared" si="1"/>
        <v>9</v>
      </c>
      <c r="N33" s="54">
        <f t="shared" si="2"/>
        <v>71</v>
      </c>
      <c r="O33" s="10"/>
    </row>
    <row r="34" spans="2:15" ht="39.950000000000003" customHeight="1">
      <c r="B34" s="5"/>
      <c r="C34" s="45">
        <v>23</v>
      </c>
      <c r="D34" s="50">
        <f t="shared" si="3"/>
        <v>62</v>
      </c>
      <c r="E34" s="51"/>
      <c r="F34" s="51"/>
      <c r="G34" s="51"/>
      <c r="H34" s="49">
        <f t="shared" si="0"/>
        <v>62</v>
      </c>
      <c r="I34" s="50">
        <f t="shared" si="4"/>
        <v>9</v>
      </c>
      <c r="J34" s="55"/>
      <c r="K34" s="51"/>
      <c r="L34" s="51"/>
      <c r="M34" s="49">
        <f t="shared" si="1"/>
        <v>9</v>
      </c>
      <c r="N34" s="54">
        <f t="shared" si="2"/>
        <v>71</v>
      </c>
      <c r="O34" s="10"/>
    </row>
    <row r="35" spans="2:15" ht="39.950000000000003" customHeight="1">
      <c r="B35" s="5"/>
      <c r="C35" s="45">
        <v>24</v>
      </c>
      <c r="D35" s="50">
        <f t="shared" si="3"/>
        <v>62</v>
      </c>
      <c r="E35" s="51"/>
      <c r="F35" s="51"/>
      <c r="G35" s="51"/>
      <c r="H35" s="49">
        <f t="shared" si="0"/>
        <v>62</v>
      </c>
      <c r="I35" s="50">
        <f t="shared" si="4"/>
        <v>9</v>
      </c>
      <c r="J35" s="55"/>
      <c r="K35" s="51"/>
      <c r="L35" s="51"/>
      <c r="M35" s="49">
        <f t="shared" si="1"/>
        <v>9</v>
      </c>
      <c r="N35" s="54">
        <f t="shared" si="2"/>
        <v>71</v>
      </c>
      <c r="O35" s="10"/>
    </row>
    <row r="36" spans="2:15" ht="39.950000000000003" customHeight="1">
      <c r="B36" s="5"/>
      <c r="C36" s="45">
        <v>25</v>
      </c>
      <c r="D36" s="50">
        <f t="shared" si="3"/>
        <v>62</v>
      </c>
      <c r="E36" s="51"/>
      <c r="F36" s="51"/>
      <c r="G36" s="51">
        <v>16</v>
      </c>
      <c r="H36" s="49">
        <f t="shared" si="0"/>
        <v>46</v>
      </c>
      <c r="I36" s="50">
        <f t="shared" si="4"/>
        <v>9</v>
      </c>
      <c r="J36" s="55">
        <v>1</v>
      </c>
      <c r="K36" s="51"/>
      <c r="L36" s="51"/>
      <c r="M36" s="49">
        <f t="shared" si="1"/>
        <v>10</v>
      </c>
      <c r="N36" s="54">
        <f t="shared" si="2"/>
        <v>56</v>
      </c>
      <c r="O36" s="10"/>
    </row>
    <row r="37" spans="2:15" ht="39.950000000000003" customHeight="1">
      <c r="B37" s="5"/>
      <c r="C37" s="45">
        <v>26</v>
      </c>
      <c r="D37" s="50">
        <f t="shared" si="3"/>
        <v>46</v>
      </c>
      <c r="E37" s="51"/>
      <c r="F37" s="51"/>
      <c r="G37" s="51"/>
      <c r="H37" s="49">
        <f t="shared" si="0"/>
        <v>46</v>
      </c>
      <c r="I37" s="50">
        <f t="shared" si="4"/>
        <v>10</v>
      </c>
      <c r="J37" s="55"/>
      <c r="K37" s="51">
        <v>4</v>
      </c>
      <c r="L37" s="51"/>
      <c r="M37" s="49">
        <f t="shared" si="1"/>
        <v>6</v>
      </c>
      <c r="N37" s="54">
        <f t="shared" si="2"/>
        <v>52</v>
      </c>
      <c r="O37" s="10"/>
    </row>
    <row r="38" spans="2:15" ht="39.950000000000003" customHeight="1">
      <c r="B38" s="5"/>
      <c r="C38" s="45">
        <v>27</v>
      </c>
      <c r="D38" s="50">
        <f t="shared" si="3"/>
        <v>46</v>
      </c>
      <c r="E38" s="51">
        <v>48</v>
      </c>
      <c r="F38" s="51"/>
      <c r="G38" s="51"/>
      <c r="H38" s="49">
        <f t="shared" si="0"/>
        <v>94</v>
      </c>
      <c r="I38" s="50">
        <f t="shared" si="4"/>
        <v>6</v>
      </c>
      <c r="J38" s="55"/>
      <c r="K38" s="51"/>
      <c r="L38" s="51"/>
      <c r="M38" s="49">
        <f t="shared" si="1"/>
        <v>6</v>
      </c>
      <c r="N38" s="54">
        <f t="shared" si="2"/>
        <v>100</v>
      </c>
      <c r="O38" s="10"/>
    </row>
    <row r="39" spans="2:15" ht="39.950000000000003" customHeight="1">
      <c r="B39" s="5"/>
      <c r="C39" s="45">
        <v>28</v>
      </c>
      <c r="D39" s="50">
        <f t="shared" si="3"/>
        <v>94</v>
      </c>
      <c r="E39" s="51"/>
      <c r="F39" s="51"/>
      <c r="G39" s="51">
        <v>4</v>
      </c>
      <c r="H39" s="49">
        <f t="shared" si="0"/>
        <v>90</v>
      </c>
      <c r="I39" s="50">
        <f t="shared" si="4"/>
        <v>6</v>
      </c>
      <c r="J39" s="55"/>
      <c r="K39" s="51"/>
      <c r="L39" s="51"/>
      <c r="M39" s="49">
        <f t="shared" si="1"/>
        <v>6</v>
      </c>
      <c r="N39" s="54">
        <f t="shared" si="2"/>
        <v>96</v>
      </c>
      <c r="O39" s="10"/>
    </row>
    <row r="40" spans="2:15" ht="39.950000000000003" customHeight="1">
      <c r="B40" s="5"/>
      <c r="C40" s="45">
        <v>29</v>
      </c>
      <c r="D40" s="50">
        <f t="shared" si="3"/>
        <v>90</v>
      </c>
      <c r="E40" s="51">
        <v>48</v>
      </c>
      <c r="F40" s="51"/>
      <c r="G40" s="51">
        <v>8</v>
      </c>
      <c r="H40" s="49">
        <f t="shared" si="0"/>
        <v>130</v>
      </c>
      <c r="I40" s="50">
        <f t="shared" si="4"/>
        <v>6</v>
      </c>
      <c r="J40" s="55">
        <v>1</v>
      </c>
      <c r="K40" s="51"/>
      <c r="L40" s="51"/>
      <c r="M40" s="49">
        <f t="shared" si="1"/>
        <v>7</v>
      </c>
      <c r="N40" s="54">
        <f t="shared" si="2"/>
        <v>137</v>
      </c>
      <c r="O40" s="10"/>
    </row>
    <row r="41" spans="2:15" ht="39.950000000000003" customHeight="1">
      <c r="B41" s="5"/>
      <c r="C41" s="45">
        <v>30</v>
      </c>
      <c r="D41" s="50">
        <f t="shared" si="3"/>
        <v>130</v>
      </c>
      <c r="E41" s="51"/>
      <c r="F41" s="51"/>
      <c r="G41" s="51">
        <v>24</v>
      </c>
      <c r="H41" s="49">
        <f t="shared" si="0"/>
        <v>106</v>
      </c>
      <c r="I41" s="50">
        <f t="shared" si="4"/>
        <v>7</v>
      </c>
      <c r="J41" s="55"/>
      <c r="K41" s="51"/>
      <c r="L41" s="51"/>
      <c r="M41" s="49">
        <f t="shared" si="1"/>
        <v>7</v>
      </c>
      <c r="N41" s="54">
        <f t="shared" si="2"/>
        <v>113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106</v>
      </c>
      <c r="E42" s="52"/>
      <c r="F42" s="52"/>
      <c r="G42" s="52"/>
      <c r="H42" s="49">
        <f t="shared" si="0"/>
        <v>106</v>
      </c>
      <c r="I42" s="50">
        <f t="shared" si="4"/>
        <v>7</v>
      </c>
      <c r="J42" s="56"/>
      <c r="K42" s="52"/>
      <c r="L42" s="52"/>
      <c r="M42" s="49">
        <f t="shared" si="1"/>
        <v>7</v>
      </c>
      <c r="N42" s="54">
        <f t="shared" si="2"/>
        <v>113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49">
        <f t="shared" si="0"/>
        <v>0</v>
      </c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222</v>
      </c>
      <c r="F44" s="58">
        <f>SUM($F12:$F42)</f>
        <v>0</v>
      </c>
      <c r="G44" s="59">
        <f>SUM($G12:$G42)</f>
        <v>174</v>
      </c>
      <c r="H44" s="22"/>
      <c r="I44" s="11"/>
      <c r="J44" s="57">
        <f>SUM($J12:$J42)</f>
        <v>15</v>
      </c>
      <c r="K44" s="58">
        <f>SUM($K12:$K42)</f>
        <v>15</v>
      </c>
      <c r="L44" s="59">
        <f>SUM($L12:$L42)</f>
        <v>6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U62"/>
  <sheetViews>
    <sheetView showGridLines="0" topLeftCell="A32" zoomScale="60" zoomScaleNormal="60" workbookViewId="0">
      <selection activeCell="H56" sqref="H56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.7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.7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.7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.7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.7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38</v>
      </c>
      <c r="E12" s="48"/>
      <c r="F12" s="48"/>
      <c r="G12" s="48">
        <v>1</v>
      </c>
      <c r="H12" s="49">
        <f>$D12+$E12+$F12-$G12</f>
        <v>37</v>
      </c>
      <c r="I12" s="47">
        <v>2</v>
      </c>
      <c r="J12" s="53"/>
      <c r="K12" s="48"/>
      <c r="L12" s="48"/>
      <c r="M12" s="49">
        <f>$I12+$J12-$K12-$L12</f>
        <v>2</v>
      </c>
      <c r="N12" s="54">
        <f>$H12+$M12</f>
        <v>39</v>
      </c>
      <c r="O12" s="10"/>
    </row>
    <row r="13" spans="2:15" ht="39.75" customHeight="1">
      <c r="B13" s="5"/>
      <c r="C13" s="45">
        <v>2</v>
      </c>
      <c r="D13" s="50">
        <f>$H12</f>
        <v>37</v>
      </c>
      <c r="E13" s="51"/>
      <c r="F13" s="51"/>
      <c r="G13" s="51">
        <v>8</v>
      </c>
      <c r="H13" s="49">
        <f t="shared" ref="H13:H42" si="0">$D13+$E13+$F13-$G13</f>
        <v>29</v>
      </c>
      <c r="I13" s="50">
        <f>$M12</f>
        <v>2</v>
      </c>
      <c r="J13" s="55"/>
      <c r="K13" s="51"/>
      <c r="L13" s="51"/>
      <c r="M13" s="49">
        <f t="shared" ref="M13:M42" si="1">$I13+$J13-$K13-$L13</f>
        <v>2</v>
      </c>
      <c r="N13" s="54">
        <f t="shared" ref="N13:N42" si="2">$H13+$M13</f>
        <v>31</v>
      </c>
      <c r="O13" s="10"/>
    </row>
    <row r="14" spans="2:15" ht="39.75" customHeight="1">
      <c r="B14" s="5"/>
      <c r="C14" s="45">
        <v>3</v>
      </c>
      <c r="D14" s="50">
        <f t="shared" ref="D14:D42" si="3">$H13</f>
        <v>29</v>
      </c>
      <c r="E14" s="51"/>
      <c r="F14" s="51"/>
      <c r="G14" s="51">
        <v>4</v>
      </c>
      <c r="H14" s="49">
        <f t="shared" si="0"/>
        <v>25</v>
      </c>
      <c r="I14" s="50">
        <f t="shared" ref="I14:I42" si="4">$M13</f>
        <v>2</v>
      </c>
      <c r="J14" s="55"/>
      <c r="K14" s="51"/>
      <c r="L14" s="51"/>
      <c r="M14" s="49">
        <f t="shared" si="1"/>
        <v>2</v>
      </c>
      <c r="N14" s="54">
        <f t="shared" si="2"/>
        <v>27</v>
      </c>
      <c r="O14" s="10"/>
    </row>
    <row r="15" spans="2:15" ht="39.75" customHeight="1">
      <c r="B15" s="5"/>
      <c r="C15" s="45">
        <v>4</v>
      </c>
      <c r="D15" s="50">
        <f t="shared" si="3"/>
        <v>25</v>
      </c>
      <c r="E15" s="51"/>
      <c r="F15" s="51"/>
      <c r="G15" s="51">
        <v>1</v>
      </c>
      <c r="H15" s="49">
        <f t="shared" si="0"/>
        <v>24</v>
      </c>
      <c r="I15" s="50">
        <f t="shared" si="4"/>
        <v>2</v>
      </c>
      <c r="J15" s="55"/>
      <c r="K15" s="51"/>
      <c r="L15" s="51"/>
      <c r="M15" s="49">
        <f t="shared" si="1"/>
        <v>2</v>
      </c>
      <c r="N15" s="54">
        <f t="shared" si="2"/>
        <v>26</v>
      </c>
      <c r="O15" s="10"/>
    </row>
    <row r="16" spans="2:15" ht="39.75" customHeight="1">
      <c r="B16" s="5"/>
      <c r="C16" s="45">
        <v>5</v>
      </c>
      <c r="D16" s="50">
        <f t="shared" si="3"/>
        <v>24</v>
      </c>
      <c r="E16" s="51"/>
      <c r="F16" s="51"/>
      <c r="G16" s="51"/>
      <c r="H16" s="49">
        <f t="shared" si="0"/>
        <v>24</v>
      </c>
      <c r="I16" s="50">
        <f t="shared" si="4"/>
        <v>2</v>
      </c>
      <c r="J16" s="55"/>
      <c r="K16" s="51"/>
      <c r="L16" s="51"/>
      <c r="M16" s="49">
        <f t="shared" si="1"/>
        <v>2</v>
      </c>
      <c r="N16" s="54">
        <f t="shared" si="2"/>
        <v>26</v>
      </c>
      <c r="O16" s="10"/>
    </row>
    <row r="17" spans="2:15" ht="39.75" customHeight="1">
      <c r="B17" s="5"/>
      <c r="C17" s="45">
        <v>6</v>
      </c>
      <c r="D17" s="50">
        <f t="shared" si="3"/>
        <v>24</v>
      </c>
      <c r="E17" s="51">
        <v>24</v>
      </c>
      <c r="F17" s="51"/>
      <c r="G17" s="51"/>
      <c r="H17" s="49">
        <f t="shared" si="0"/>
        <v>48</v>
      </c>
      <c r="I17" s="50">
        <f t="shared" si="4"/>
        <v>2</v>
      </c>
      <c r="J17" s="55"/>
      <c r="K17" s="51">
        <v>2</v>
      </c>
      <c r="L17" s="51"/>
      <c r="M17" s="49">
        <f t="shared" si="1"/>
        <v>0</v>
      </c>
      <c r="N17" s="54">
        <f t="shared" si="2"/>
        <v>48</v>
      </c>
      <c r="O17" s="10"/>
    </row>
    <row r="18" spans="2:15" ht="39.75" customHeight="1">
      <c r="B18" s="5"/>
      <c r="C18" s="45">
        <v>7</v>
      </c>
      <c r="D18" s="50">
        <f t="shared" si="3"/>
        <v>48</v>
      </c>
      <c r="E18" s="51"/>
      <c r="F18" s="51"/>
      <c r="G18" s="51">
        <v>1</v>
      </c>
      <c r="H18" s="49">
        <f t="shared" si="0"/>
        <v>47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47</v>
      </c>
      <c r="O18" s="10"/>
    </row>
    <row r="19" spans="2:15" ht="39.75" customHeight="1">
      <c r="B19" s="5"/>
      <c r="C19" s="45">
        <v>8</v>
      </c>
      <c r="D19" s="50">
        <f t="shared" si="3"/>
        <v>47</v>
      </c>
      <c r="E19" s="51"/>
      <c r="F19" s="51"/>
      <c r="G19" s="51">
        <v>2</v>
      </c>
      <c r="H19" s="49">
        <f t="shared" si="0"/>
        <v>45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45</v>
      </c>
      <c r="O19" s="10"/>
    </row>
    <row r="20" spans="2:15" ht="39.75" customHeight="1">
      <c r="B20" s="5"/>
      <c r="C20" s="45">
        <v>9</v>
      </c>
      <c r="D20" s="50">
        <f t="shared" si="3"/>
        <v>45</v>
      </c>
      <c r="E20" s="51"/>
      <c r="F20" s="51"/>
      <c r="G20" s="51">
        <v>1</v>
      </c>
      <c r="H20" s="49">
        <f t="shared" si="0"/>
        <v>44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44</v>
      </c>
      <c r="O20" s="10"/>
    </row>
    <row r="21" spans="2:15" ht="39.75" customHeight="1">
      <c r="B21" s="5"/>
      <c r="C21" s="45">
        <v>10</v>
      </c>
      <c r="D21" s="50">
        <f t="shared" si="3"/>
        <v>44</v>
      </c>
      <c r="E21" s="51"/>
      <c r="F21" s="51"/>
      <c r="G21" s="51"/>
      <c r="H21" s="49">
        <f t="shared" si="0"/>
        <v>44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44</v>
      </c>
      <c r="O21" s="10"/>
    </row>
    <row r="22" spans="2:15" ht="39.75" customHeight="1">
      <c r="B22" s="5"/>
      <c r="C22" s="45">
        <v>11</v>
      </c>
      <c r="D22" s="50">
        <f t="shared" si="3"/>
        <v>44</v>
      </c>
      <c r="E22" s="51"/>
      <c r="F22" s="51"/>
      <c r="G22" s="51"/>
      <c r="H22" s="49">
        <f t="shared" si="0"/>
        <v>44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44</v>
      </c>
      <c r="O22" s="10"/>
    </row>
    <row r="23" spans="2:15" ht="39.75" customHeight="1">
      <c r="B23" s="5"/>
      <c r="C23" s="45">
        <v>12</v>
      </c>
      <c r="D23" s="50">
        <f t="shared" si="3"/>
        <v>44</v>
      </c>
      <c r="E23" s="51"/>
      <c r="F23" s="51"/>
      <c r="G23" s="51"/>
      <c r="H23" s="49">
        <f t="shared" si="0"/>
        <v>44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44</v>
      </c>
      <c r="O23" s="10"/>
    </row>
    <row r="24" spans="2:15" ht="39.75" customHeight="1">
      <c r="B24" s="5"/>
      <c r="C24" s="45">
        <v>13</v>
      </c>
      <c r="D24" s="50">
        <f t="shared" si="3"/>
        <v>44</v>
      </c>
      <c r="E24" s="51"/>
      <c r="F24" s="51"/>
      <c r="G24" s="51">
        <v>12</v>
      </c>
      <c r="H24" s="49">
        <f t="shared" si="0"/>
        <v>32</v>
      </c>
      <c r="I24" s="50">
        <f t="shared" si="4"/>
        <v>0</v>
      </c>
      <c r="J24" s="55">
        <v>2</v>
      </c>
      <c r="K24" s="51"/>
      <c r="L24" s="51"/>
      <c r="M24" s="49">
        <f t="shared" si="1"/>
        <v>2</v>
      </c>
      <c r="N24" s="54">
        <f t="shared" si="2"/>
        <v>34</v>
      </c>
      <c r="O24" s="10"/>
    </row>
    <row r="25" spans="2:15" ht="39.75" customHeight="1">
      <c r="B25" s="5"/>
      <c r="C25" s="45">
        <v>14</v>
      </c>
      <c r="D25" s="50">
        <f t="shared" si="3"/>
        <v>32</v>
      </c>
      <c r="E25" s="51"/>
      <c r="F25" s="51"/>
      <c r="G25" s="51">
        <v>9</v>
      </c>
      <c r="H25" s="49">
        <f t="shared" si="0"/>
        <v>23</v>
      </c>
      <c r="I25" s="50">
        <f t="shared" si="4"/>
        <v>2</v>
      </c>
      <c r="J25" s="55"/>
      <c r="K25" s="51"/>
      <c r="L25" s="51"/>
      <c r="M25" s="49">
        <f t="shared" si="1"/>
        <v>2</v>
      </c>
      <c r="N25" s="54">
        <f t="shared" si="2"/>
        <v>25</v>
      </c>
      <c r="O25" s="10"/>
    </row>
    <row r="26" spans="2:15" ht="39.75" customHeight="1">
      <c r="B26" s="5"/>
      <c r="C26" s="45">
        <v>15</v>
      </c>
      <c r="D26" s="50">
        <f t="shared" si="3"/>
        <v>23</v>
      </c>
      <c r="E26" s="51"/>
      <c r="F26" s="51"/>
      <c r="G26" s="51">
        <v>4</v>
      </c>
      <c r="H26" s="49">
        <f t="shared" si="0"/>
        <v>19</v>
      </c>
      <c r="I26" s="50">
        <f t="shared" si="4"/>
        <v>2</v>
      </c>
      <c r="J26" s="55"/>
      <c r="K26" s="51"/>
      <c r="L26" s="51"/>
      <c r="M26" s="49">
        <f t="shared" si="1"/>
        <v>2</v>
      </c>
      <c r="N26" s="54">
        <f t="shared" si="2"/>
        <v>21</v>
      </c>
      <c r="O26" s="10"/>
    </row>
    <row r="27" spans="2:15" ht="39.75" customHeight="1">
      <c r="B27" s="5"/>
      <c r="C27" s="45">
        <v>16</v>
      </c>
      <c r="D27" s="50">
        <f t="shared" si="3"/>
        <v>19</v>
      </c>
      <c r="E27" s="51"/>
      <c r="F27" s="51"/>
      <c r="G27" s="51">
        <v>1</v>
      </c>
      <c r="H27" s="49">
        <f t="shared" si="0"/>
        <v>18</v>
      </c>
      <c r="I27" s="50">
        <f t="shared" si="4"/>
        <v>2</v>
      </c>
      <c r="J27" s="55"/>
      <c r="K27" s="51"/>
      <c r="L27" s="51"/>
      <c r="M27" s="49">
        <f t="shared" si="1"/>
        <v>2</v>
      </c>
      <c r="N27" s="54">
        <f t="shared" si="2"/>
        <v>20</v>
      </c>
      <c r="O27" s="10"/>
    </row>
    <row r="28" spans="2:15" ht="39.75" customHeight="1">
      <c r="B28" s="5"/>
      <c r="C28" s="45">
        <v>17</v>
      </c>
      <c r="D28" s="50">
        <f t="shared" si="3"/>
        <v>18</v>
      </c>
      <c r="E28" s="51"/>
      <c r="F28" s="51"/>
      <c r="G28" s="51"/>
      <c r="H28" s="49">
        <f t="shared" si="0"/>
        <v>18</v>
      </c>
      <c r="I28" s="50">
        <f t="shared" si="4"/>
        <v>2</v>
      </c>
      <c r="J28" s="55"/>
      <c r="K28" s="51"/>
      <c r="L28" s="51"/>
      <c r="M28" s="49">
        <f t="shared" si="1"/>
        <v>2</v>
      </c>
      <c r="N28" s="54">
        <f t="shared" si="2"/>
        <v>20</v>
      </c>
      <c r="O28" s="10"/>
    </row>
    <row r="29" spans="2:15" ht="39.75" customHeight="1">
      <c r="B29" s="5"/>
      <c r="C29" s="45">
        <v>18</v>
      </c>
      <c r="D29" s="50">
        <f t="shared" si="3"/>
        <v>18</v>
      </c>
      <c r="E29" s="51"/>
      <c r="F29" s="51"/>
      <c r="G29" s="51"/>
      <c r="H29" s="49">
        <f t="shared" si="0"/>
        <v>18</v>
      </c>
      <c r="I29" s="50">
        <f t="shared" si="4"/>
        <v>2</v>
      </c>
      <c r="J29" s="55"/>
      <c r="K29" s="51"/>
      <c r="L29" s="51"/>
      <c r="M29" s="49">
        <f t="shared" si="1"/>
        <v>2</v>
      </c>
      <c r="N29" s="54">
        <f t="shared" si="2"/>
        <v>20</v>
      </c>
      <c r="O29" s="10"/>
    </row>
    <row r="30" spans="2:15" ht="39.75" customHeight="1">
      <c r="B30" s="5"/>
      <c r="C30" s="45">
        <v>19</v>
      </c>
      <c r="D30" s="50">
        <f t="shared" si="3"/>
        <v>18</v>
      </c>
      <c r="E30" s="51"/>
      <c r="F30" s="51"/>
      <c r="G30" s="51">
        <v>5</v>
      </c>
      <c r="H30" s="49">
        <f t="shared" si="0"/>
        <v>13</v>
      </c>
      <c r="I30" s="50">
        <f t="shared" si="4"/>
        <v>2</v>
      </c>
      <c r="J30" s="55"/>
      <c r="K30" s="51"/>
      <c r="L30" s="51"/>
      <c r="M30" s="49">
        <f t="shared" si="1"/>
        <v>2</v>
      </c>
      <c r="N30" s="54">
        <f t="shared" si="2"/>
        <v>15</v>
      </c>
      <c r="O30" s="10"/>
    </row>
    <row r="31" spans="2:15" ht="39.75" customHeight="1">
      <c r="B31" s="5"/>
      <c r="C31" s="45">
        <v>20</v>
      </c>
      <c r="D31" s="50">
        <f t="shared" si="3"/>
        <v>13</v>
      </c>
      <c r="E31" s="51">
        <v>48</v>
      </c>
      <c r="F31" s="51"/>
      <c r="G31" s="51">
        <v>2</v>
      </c>
      <c r="H31" s="49">
        <f t="shared" si="0"/>
        <v>59</v>
      </c>
      <c r="I31" s="50">
        <f t="shared" si="4"/>
        <v>2</v>
      </c>
      <c r="J31" s="55"/>
      <c r="K31" s="51"/>
      <c r="L31" s="51"/>
      <c r="M31" s="49">
        <f t="shared" si="1"/>
        <v>2</v>
      </c>
      <c r="N31" s="54">
        <f t="shared" si="2"/>
        <v>61</v>
      </c>
      <c r="O31" s="10"/>
    </row>
    <row r="32" spans="2:15" ht="39.75" customHeight="1">
      <c r="B32" s="5"/>
      <c r="C32" s="45">
        <v>21</v>
      </c>
      <c r="D32" s="50">
        <f t="shared" si="3"/>
        <v>59</v>
      </c>
      <c r="E32" s="51"/>
      <c r="F32" s="51"/>
      <c r="G32" s="51"/>
      <c r="H32" s="49">
        <f t="shared" si="0"/>
        <v>59</v>
      </c>
      <c r="I32" s="50">
        <f t="shared" si="4"/>
        <v>2</v>
      </c>
      <c r="J32" s="55"/>
      <c r="K32" s="51"/>
      <c r="L32" s="51"/>
      <c r="M32" s="49">
        <f t="shared" si="1"/>
        <v>2</v>
      </c>
      <c r="N32" s="54">
        <f t="shared" si="2"/>
        <v>61</v>
      </c>
      <c r="O32" s="10"/>
    </row>
    <row r="33" spans="2:15" ht="39.75" customHeight="1">
      <c r="B33" s="5"/>
      <c r="C33" s="45">
        <v>22</v>
      </c>
      <c r="D33" s="50">
        <f t="shared" si="3"/>
        <v>59</v>
      </c>
      <c r="E33" s="51"/>
      <c r="F33" s="51"/>
      <c r="G33" s="51">
        <v>5</v>
      </c>
      <c r="H33" s="49">
        <f t="shared" si="0"/>
        <v>54</v>
      </c>
      <c r="I33" s="50">
        <f t="shared" si="4"/>
        <v>2</v>
      </c>
      <c r="J33" s="55"/>
      <c r="K33" s="51"/>
      <c r="L33" s="51"/>
      <c r="M33" s="49">
        <f t="shared" si="1"/>
        <v>2</v>
      </c>
      <c r="N33" s="54">
        <f t="shared" si="2"/>
        <v>56</v>
      </c>
      <c r="O33" s="10"/>
    </row>
    <row r="34" spans="2:15" ht="39.75" customHeight="1">
      <c r="B34" s="5"/>
      <c r="C34" s="45">
        <v>23</v>
      </c>
      <c r="D34" s="50">
        <f t="shared" si="3"/>
        <v>54</v>
      </c>
      <c r="E34" s="51"/>
      <c r="F34" s="51"/>
      <c r="G34" s="51">
        <v>2</v>
      </c>
      <c r="H34" s="49">
        <f t="shared" si="0"/>
        <v>52</v>
      </c>
      <c r="I34" s="50">
        <f t="shared" si="4"/>
        <v>2</v>
      </c>
      <c r="J34" s="55"/>
      <c r="K34" s="51"/>
      <c r="L34" s="51"/>
      <c r="M34" s="49">
        <f t="shared" si="1"/>
        <v>2</v>
      </c>
      <c r="N34" s="54">
        <f t="shared" si="2"/>
        <v>54</v>
      </c>
      <c r="O34" s="10"/>
    </row>
    <row r="35" spans="2:15" ht="39.75" customHeight="1">
      <c r="B35" s="5"/>
      <c r="C35" s="45">
        <v>24</v>
      </c>
      <c r="D35" s="50">
        <f t="shared" si="3"/>
        <v>52</v>
      </c>
      <c r="E35" s="51"/>
      <c r="F35" s="51"/>
      <c r="G35" s="51">
        <v>4</v>
      </c>
      <c r="H35" s="49">
        <f t="shared" si="0"/>
        <v>48</v>
      </c>
      <c r="I35" s="50">
        <f t="shared" si="4"/>
        <v>2</v>
      </c>
      <c r="J35" s="55"/>
      <c r="K35" s="51"/>
      <c r="L35" s="51"/>
      <c r="M35" s="49">
        <f t="shared" si="1"/>
        <v>2</v>
      </c>
      <c r="N35" s="54">
        <f t="shared" si="2"/>
        <v>50</v>
      </c>
      <c r="O35" s="10"/>
    </row>
    <row r="36" spans="2:15" ht="39.75" customHeight="1">
      <c r="B36" s="5"/>
      <c r="C36" s="45">
        <v>25</v>
      </c>
      <c r="D36" s="50">
        <f t="shared" si="3"/>
        <v>48</v>
      </c>
      <c r="E36" s="51"/>
      <c r="F36" s="51"/>
      <c r="G36" s="51">
        <v>4</v>
      </c>
      <c r="H36" s="49">
        <f t="shared" si="0"/>
        <v>44</v>
      </c>
      <c r="I36" s="50">
        <f t="shared" si="4"/>
        <v>2</v>
      </c>
      <c r="J36" s="55"/>
      <c r="K36" s="51"/>
      <c r="L36" s="51"/>
      <c r="M36" s="49">
        <f t="shared" si="1"/>
        <v>2</v>
      </c>
      <c r="N36" s="54">
        <f t="shared" si="2"/>
        <v>46</v>
      </c>
      <c r="O36" s="10"/>
    </row>
    <row r="37" spans="2:15" ht="39.75" customHeight="1">
      <c r="B37" s="5"/>
      <c r="C37" s="45">
        <v>26</v>
      </c>
      <c r="D37" s="50">
        <f t="shared" si="3"/>
        <v>44</v>
      </c>
      <c r="E37" s="51"/>
      <c r="F37" s="51"/>
      <c r="G37" s="51">
        <v>1</v>
      </c>
      <c r="H37" s="49">
        <f t="shared" si="0"/>
        <v>43</v>
      </c>
      <c r="I37" s="50">
        <f t="shared" si="4"/>
        <v>2</v>
      </c>
      <c r="J37" s="55"/>
      <c r="K37" s="51"/>
      <c r="L37" s="51"/>
      <c r="M37" s="49">
        <f t="shared" si="1"/>
        <v>2</v>
      </c>
      <c r="N37" s="54">
        <f t="shared" si="2"/>
        <v>45</v>
      </c>
      <c r="O37" s="10"/>
    </row>
    <row r="38" spans="2:15" ht="39.75" customHeight="1">
      <c r="B38" s="5"/>
      <c r="C38" s="45">
        <v>27</v>
      </c>
      <c r="D38" s="50">
        <f t="shared" si="3"/>
        <v>43</v>
      </c>
      <c r="E38" s="51"/>
      <c r="F38" s="51"/>
      <c r="G38" s="51">
        <v>12</v>
      </c>
      <c r="H38" s="49">
        <f t="shared" si="0"/>
        <v>31</v>
      </c>
      <c r="I38" s="50">
        <f t="shared" si="4"/>
        <v>2</v>
      </c>
      <c r="J38" s="55"/>
      <c r="K38" s="51"/>
      <c r="L38" s="51"/>
      <c r="M38" s="49">
        <f t="shared" si="1"/>
        <v>2</v>
      </c>
      <c r="N38" s="54">
        <f t="shared" si="2"/>
        <v>33</v>
      </c>
      <c r="O38" s="10"/>
    </row>
    <row r="39" spans="2:15" ht="39.75" customHeight="1">
      <c r="B39" s="5"/>
      <c r="C39" s="45">
        <v>28</v>
      </c>
      <c r="D39" s="50">
        <f t="shared" si="3"/>
        <v>31</v>
      </c>
      <c r="E39" s="51">
        <v>24</v>
      </c>
      <c r="F39" s="51"/>
      <c r="G39" s="51">
        <v>5</v>
      </c>
      <c r="H39" s="49">
        <f t="shared" si="0"/>
        <v>50</v>
      </c>
      <c r="I39" s="50">
        <f t="shared" si="4"/>
        <v>2</v>
      </c>
      <c r="J39" s="55"/>
      <c r="K39" s="51"/>
      <c r="L39" s="51"/>
      <c r="M39" s="49">
        <f t="shared" si="1"/>
        <v>2</v>
      </c>
      <c r="N39" s="54">
        <f t="shared" si="2"/>
        <v>52</v>
      </c>
      <c r="O39" s="10"/>
    </row>
    <row r="40" spans="2:15" ht="39.75" customHeight="1">
      <c r="B40" s="5"/>
      <c r="C40" s="45">
        <v>29</v>
      </c>
      <c r="D40" s="50">
        <f t="shared" si="3"/>
        <v>50</v>
      </c>
      <c r="E40" s="51"/>
      <c r="F40" s="51"/>
      <c r="G40" s="51">
        <v>8</v>
      </c>
      <c r="H40" s="49">
        <f t="shared" si="0"/>
        <v>42</v>
      </c>
      <c r="I40" s="50">
        <f t="shared" si="4"/>
        <v>2</v>
      </c>
      <c r="J40" s="55"/>
      <c r="K40" s="51"/>
      <c r="L40" s="51"/>
      <c r="M40" s="49">
        <f t="shared" si="1"/>
        <v>2</v>
      </c>
      <c r="N40" s="54">
        <f t="shared" si="2"/>
        <v>44</v>
      </c>
      <c r="O40" s="10"/>
    </row>
    <row r="41" spans="2:15" ht="39.75" customHeight="1">
      <c r="B41" s="5"/>
      <c r="C41" s="45">
        <v>30</v>
      </c>
      <c r="D41" s="50">
        <f t="shared" si="3"/>
        <v>42</v>
      </c>
      <c r="E41" s="51"/>
      <c r="F41" s="51"/>
      <c r="G41" s="51"/>
      <c r="H41" s="49">
        <f t="shared" si="0"/>
        <v>42</v>
      </c>
      <c r="I41" s="50">
        <f t="shared" si="4"/>
        <v>2</v>
      </c>
      <c r="J41" s="55"/>
      <c r="K41" s="51"/>
      <c r="L41" s="51"/>
      <c r="M41" s="49">
        <f t="shared" si="1"/>
        <v>2</v>
      </c>
      <c r="N41" s="54">
        <f t="shared" si="2"/>
        <v>44</v>
      </c>
      <c r="O41" s="10"/>
    </row>
    <row r="42" spans="2:15" ht="39.75" customHeight="1" thickBot="1">
      <c r="B42" s="5"/>
      <c r="C42" s="46">
        <v>31</v>
      </c>
      <c r="D42" s="50">
        <f t="shared" si="3"/>
        <v>42</v>
      </c>
      <c r="E42" s="52"/>
      <c r="F42" s="52"/>
      <c r="G42" s="52"/>
      <c r="H42" s="49">
        <f t="shared" si="0"/>
        <v>42</v>
      </c>
      <c r="I42" s="50">
        <f t="shared" si="4"/>
        <v>2</v>
      </c>
      <c r="J42" s="56"/>
      <c r="K42" s="52"/>
      <c r="L42" s="52"/>
      <c r="M42" s="49">
        <f t="shared" si="1"/>
        <v>2</v>
      </c>
      <c r="N42" s="54">
        <f t="shared" si="2"/>
        <v>44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96</v>
      </c>
      <c r="F44" s="58">
        <f>SUM($F12:$F42)</f>
        <v>0</v>
      </c>
      <c r="G44" s="59">
        <f>SUM($G12:$G42)</f>
        <v>92</v>
      </c>
      <c r="H44" s="22"/>
      <c r="I44" s="11"/>
      <c r="J44" s="57">
        <f>SUM($J12:$J42)</f>
        <v>2</v>
      </c>
      <c r="K44" s="58">
        <f>SUM($K12:$K42)</f>
        <v>2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/>
    <row r="51" spans="2:15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2" right="0.27" top="0.75" bottom="0.2" header="0.3" footer="0.3"/>
  <pageSetup paperSize="9" scale="5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U62"/>
  <sheetViews>
    <sheetView showGridLines="0" topLeftCell="A32" zoomScale="60" zoomScaleNormal="60" workbookViewId="0">
      <selection activeCell="G40" sqref="G40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2" customHeight="1">
      <c r="B12" s="5"/>
      <c r="C12" s="44">
        <v>1</v>
      </c>
      <c r="D12" s="47">
        <v>51</v>
      </c>
      <c r="E12" s="48"/>
      <c r="F12" s="48"/>
      <c r="G12" s="48"/>
      <c r="H12" s="49">
        <f>$D12+$E12+$F12-$G12</f>
        <v>51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51</v>
      </c>
      <c r="O12" s="10"/>
    </row>
    <row r="13" spans="2:15" ht="42" customHeight="1">
      <c r="B13" s="5"/>
      <c r="C13" s="45">
        <v>2</v>
      </c>
      <c r="D13" s="50">
        <f>$H12</f>
        <v>51</v>
      </c>
      <c r="E13" s="51"/>
      <c r="F13" s="51"/>
      <c r="G13" s="51"/>
      <c r="H13" s="49">
        <f t="shared" ref="H13:H42" si="0">$D13+$E13+$F13-$G13</f>
        <v>51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51</v>
      </c>
      <c r="O13" s="10"/>
    </row>
    <row r="14" spans="2:15" ht="42" customHeight="1">
      <c r="B14" s="5"/>
      <c r="C14" s="45">
        <v>3</v>
      </c>
      <c r="D14" s="50">
        <f t="shared" ref="D14:D42" si="3">$H13</f>
        <v>51</v>
      </c>
      <c r="E14" s="51"/>
      <c r="F14" s="51"/>
      <c r="G14" s="51"/>
      <c r="H14" s="49">
        <f t="shared" si="0"/>
        <v>51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51</v>
      </c>
      <c r="O14" s="10"/>
    </row>
    <row r="15" spans="2:15" ht="42" customHeight="1">
      <c r="B15" s="5"/>
      <c r="C15" s="45">
        <v>4</v>
      </c>
      <c r="D15" s="50">
        <f t="shared" si="3"/>
        <v>51</v>
      </c>
      <c r="E15" s="51"/>
      <c r="F15" s="51"/>
      <c r="G15" s="51"/>
      <c r="H15" s="49">
        <f t="shared" si="0"/>
        <v>51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51</v>
      </c>
      <c r="O15" s="10"/>
    </row>
    <row r="16" spans="2:15" ht="42" customHeight="1">
      <c r="B16" s="5"/>
      <c r="C16" s="45">
        <v>5</v>
      </c>
      <c r="D16" s="50">
        <f t="shared" si="3"/>
        <v>51</v>
      </c>
      <c r="E16" s="51"/>
      <c r="F16" s="51"/>
      <c r="G16" s="51"/>
      <c r="H16" s="49">
        <f t="shared" si="0"/>
        <v>51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51</v>
      </c>
      <c r="O16" s="10"/>
    </row>
    <row r="17" spans="2:15" ht="42" customHeight="1">
      <c r="B17" s="5"/>
      <c r="C17" s="45">
        <v>6</v>
      </c>
      <c r="D17" s="50">
        <f t="shared" si="3"/>
        <v>51</v>
      </c>
      <c r="E17" s="51"/>
      <c r="F17" s="51"/>
      <c r="G17" s="51"/>
      <c r="H17" s="49">
        <f t="shared" si="0"/>
        <v>51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51</v>
      </c>
      <c r="O17" s="10"/>
    </row>
    <row r="18" spans="2:15" ht="42" customHeight="1">
      <c r="B18" s="5"/>
      <c r="C18" s="45">
        <v>7</v>
      </c>
      <c r="D18" s="50">
        <f t="shared" si="3"/>
        <v>51</v>
      </c>
      <c r="E18" s="51"/>
      <c r="F18" s="51"/>
      <c r="G18" s="51">
        <v>1</v>
      </c>
      <c r="H18" s="49">
        <f t="shared" si="0"/>
        <v>50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50</v>
      </c>
      <c r="O18" s="10"/>
    </row>
    <row r="19" spans="2:15" ht="42" customHeight="1">
      <c r="B19" s="5"/>
      <c r="C19" s="45">
        <v>8</v>
      </c>
      <c r="D19" s="50">
        <f t="shared" si="3"/>
        <v>50</v>
      </c>
      <c r="E19" s="51"/>
      <c r="F19" s="51"/>
      <c r="G19" s="51">
        <v>8</v>
      </c>
      <c r="H19" s="49">
        <f t="shared" si="0"/>
        <v>42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42</v>
      </c>
      <c r="O19" s="10"/>
    </row>
    <row r="20" spans="2:15" ht="42" customHeight="1">
      <c r="B20" s="5"/>
      <c r="C20" s="45">
        <v>9</v>
      </c>
      <c r="D20" s="50">
        <f t="shared" si="3"/>
        <v>42</v>
      </c>
      <c r="E20" s="51"/>
      <c r="F20" s="51"/>
      <c r="G20" s="51"/>
      <c r="H20" s="49">
        <f t="shared" si="0"/>
        <v>42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42</v>
      </c>
      <c r="O20" s="10"/>
    </row>
    <row r="21" spans="2:15" ht="42" customHeight="1">
      <c r="B21" s="5"/>
      <c r="C21" s="45">
        <v>10</v>
      </c>
      <c r="D21" s="50">
        <f t="shared" si="3"/>
        <v>42</v>
      </c>
      <c r="E21" s="51"/>
      <c r="F21" s="51"/>
      <c r="G21" s="51">
        <v>1</v>
      </c>
      <c r="H21" s="49">
        <f t="shared" si="0"/>
        <v>41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41</v>
      </c>
      <c r="O21" s="10"/>
    </row>
    <row r="22" spans="2:15" ht="42" customHeight="1">
      <c r="B22" s="5"/>
      <c r="C22" s="45">
        <v>11</v>
      </c>
      <c r="D22" s="50">
        <f t="shared" si="3"/>
        <v>41</v>
      </c>
      <c r="E22" s="51"/>
      <c r="F22" s="51"/>
      <c r="G22" s="51">
        <v>1</v>
      </c>
      <c r="H22" s="49">
        <f t="shared" si="0"/>
        <v>40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40</v>
      </c>
      <c r="O22" s="10"/>
    </row>
    <row r="23" spans="2:15" ht="42" customHeight="1">
      <c r="B23" s="5"/>
      <c r="C23" s="45">
        <v>12</v>
      </c>
      <c r="D23" s="50">
        <f t="shared" si="3"/>
        <v>40</v>
      </c>
      <c r="E23" s="51"/>
      <c r="F23" s="51"/>
      <c r="G23" s="51">
        <v>4</v>
      </c>
      <c r="H23" s="49">
        <f t="shared" si="0"/>
        <v>36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36</v>
      </c>
      <c r="O23" s="10"/>
    </row>
    <row r="24" spans="2:15" ht="42" customHeight="1">
      <c r="B24" s="5"/>
      <c r="C24" s="45">
        <v>13</v>
      </c>
      <c r="D24" s="50">
        <f t="shared" si="3"/>
        <v>36</v>
      </c>
      <c r="E24" s="51"/>
      <c r="F24" s="51"/>
      <c r="G24" s="51"/>
      <c r="H24" s="49">
        <f t="shared" si="0"/>
        <v>36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36</v>
      </c>
      <c r="O24" s="10"/>
    </row>
    <row r="25" spans="2:15" ht="42" customHeight="1">
      <c r="B25" s="5"/>
      <c r="C25" s="45">
        <v>14</v>
      </c>
      <c r="D25" s="50">
        <f t="shared" si="3"/>
        <v>36</v>
      </c>
      <c r="E25" s="51"/>
      <c r="F25" s="51"/>
      <c r="G25" s="51"/>
      <c r="H25" s="49">
        <f t="shared" si="0"/>
        <v>36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36</v>
      </c>
      <c r="O25" s="10"/>
    </row>
    <row r="26" spans="2:15" ht="42" customHeight="1">
      <c r="B26" s="5"/>
      <c r="C26" s="45">
        <v>15</v>
      </c>
      <c r="D26" s="50">
        <f t="shared" si="3"/>
        <v>36</v>
      </c>
      <c r="E26" s="51"/>
      <c r="F26" s="51"/>
      <c r="G26" s="51"/>
      <c r="H26" s="49">
        <f t="shared" si="0"/>
        <v>36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36</v>
      </c>
      <c r="O26" s="10"/>
    </row>
    <row r="27" spans="2:15" ht="42" customHeight="1">
      <c r="B27" s="5"/>
      <c r="C27" s="45">
        <v>16</v>
      </c>
      <c r="D27" s="50">
        <f t="shared" si="3"/>
        <v>36</v>
      </c>
      <c r="E27" s="51"/>
      <c r="F27" s="51"/>
      <c r="G27" s="51"/>
      <c r="H27" s="49">
        <f t="shared" si="0"/>
        <v>36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36</v>
      </c>
      <c r="O27" s="10"/>
    </row>
    <row r="28" spans="2:15" ht="42" customHeight="1">
      <c r="B28" s="5"/>
      <c r="C28" s="45">
        <v>17</v>
      </c>
      <c r="D28" s="50">
        <f t="shared" si="3"/>
        <v>36</v>
      </c>
      <c r="E28" s="51"/>
      <c r="F28" s="51"/>
      <c r="G28" s="51"/>
      <c r="H28" s="49">
        <f t="shared" si="0"/>
        <v>36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36</v>
      </c>
      <c r="O28" s="10"/>
    </row>
    <row r="29" spans="2:15" ht="42" customHeight="1">
      <c r="B29" s="5"/>
      <c r="C29" s="45">
        <v>18</v>
      </c>
      <c r="D29" s="50">
        <f t="shared" si="3"/>
        <v>36</v>
      </c>
      <c r="E29" s="51"/>
      <c r="F29" s="51"/>
      <c r="G29" s="51"/>
      <c r="H29" s="49">
        <f t="shared" si="0"/>
        <v>36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36</v>
      </c>
      <c r="O29" s="10"/>
    </row>
    <row r="30" spans="2:15" ht="42" customHeight="1">
      <c r="B30" s="5"/>
      <c r="C30" s="45">
        <v>19</v>
      </c>
      <c r="D30" s="50">
        <f t="shared" si="3"/>
        <v>36</v>
      </c>
      <c r="E30" s="51"/>
      <c r="F30" s="51"/>
      <c r="G30" s="51"/>
      <c r="H30" s="49">
        <f t="shared" si="0"/>
        <v>36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36</v>
      </c>
      <c r="O30" s="10"/>
    </row>
    <row r="31" spans="2:15" ht="42" customHeight="1">
      <c r="B31" s="5"/>
      <c r="C31" s="45">
        <v>20</v>
      </c>
      <c r="D31" s="50">
        <f t="shared" si="3"/>
        <v>36</v>
      </c>
      <c r="E31" s="51"/>
      <c r="F31" s="51"/>
      <c r="G31" s="51"/>
      <c r="H31" s="49">
        <f t="shared" si="0"/>
        <v>36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36</v>
      </c>
      <c r="O31" s="10"/>
    </row>
    <row r="32" spans="2:15" ht="42" customHeight="1">
      <c r="B32" s="5"/>
      <c r="C32" s="45">
        <v>21</v>
      </c>
      <c r="D32" s="50">
        <f t="shared" si="3"/>
        <v>36</v>
      </c>
      <c r="E32" s="51"/>
      <c r="F32" s="51"/>
      <c r="G32" s="51"/>
      <c r="H32" s="49">
        <f t="shared" si="0"/>
        <v>36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36</v>
      </c>
      <c r="O32" s="10"/>
    </row>
    <row r="33" spans="2:15" ht="42" customHeight="1">
      <c r="B33" s="5"/>
      <c r="C33" s="45">
        <v>22</v>
      </c>
      <c r="D33" s="50">
        <f t="shared" si="3"/>
        <v>36</v>
      </c>
      <c r="E33" s="51"/>
      <c r="F33" s="51"/>
      <c r="G33" s="51"/>
      <c r="H33" s="49">
        <f t="shared" si="0"/>
        <v>36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36</v>
      </c>
      <c r="O33" s="10"/>
    </row>
    <row r="34" spans="2:15" ht="42" customHeight="1">
      <c r="B34" s="5"/>
      <c r="C34" s="45">
        <v>23</v>
      </c>
      <c r="D34" s="50">
        <f t="shared" si="3"/>
        <v>36</v>
      </c>
      <c r="E34" s="51"/>
      <c r="F34" s="51"/>
      <c r="G34" s="51">
        <v>4</v>
      </c>
      <c r="H34" s="49">
        <f t="shared" si="0"/>
        <v>32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32</v>
      </c>
      <c r="O34" s="10"/>
    </row>
    <row r="35" spans="2:15" ht="42" customHeight="1">
      <c r="B35" s="5"/>
      <c r="C35" s="45">
        <v>24</v>
      </c>
      <c r="D35" s="50">
        <f t="shared" si="3"/>
        <v>32</v>
      </c>
      <c r="E35" s="51"/>
      <c r="F35" s="51"/>
      <c r="G35" s="51">
        <v>0</v>
      </c>
      <c r="H35" s="49">
        <f t="shared" si="0"/>
        <v>32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32</v>
      </c>
      <c r="O35" s="10"/>
    </row>
    <row r="36" spans="2:15" ht="42" customHeight="1">
      <c r="B36" s="5"/>
      <c r="C36" s="45">
        <v>25</v>
      </c>
      <c r="D36" s="50">
        <f t="shared" si="3"/>
        <v>32</v>
      </c>
      <c r="E36" s="51"/>
      <c r="F36" s="51"/>
      <c r="G36" s="51"/>
      <c r="H36" s="49">
        <f t="shared" si="0"/>
        <v>32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32</v>
      </c>
      <c r="O36" s="10"/>
    </row>
    <row r="37" spans="2:15" ht="42" customHeight="1">
      <c r="B37" s="5"/>
      <c r="C37" s="45">
        <v>26</v>
      </c>
      <c r="D37" s="50">
        <f t="shared" si="3"/>
        <v>32</v>
      </c>
      <c r="E37" s="51"/>
      <c r="F37" s="51"/>
      <c r="G37" s="51"/>
      <c r="H37" s="49">
        <f t="shared" si="0"/>
        <v>32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32</v>
      </c>
      <c r="O37" s="10"/>
    </row>
    <row r="38" spans="2:15" ht="42" customHeight="1">
      <c r="B38" s="5"/>
      <c r="C38" s="45">
        <v>27</v>
      </c>
      <c r="D38" s="50">
        <f t="shared" si="3"/>
        <v>32</v>
      </c>
      <c r="E38" s="51"/>
      <c r="F38" s="51"/>
      <c r="G38" s="51"/>
      <c r="H38" s="49">
        <f t="shared" si="0"/>
        <v>32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32</v>
      </c>
      <c r="O38" s="10"/>
    </row>
    <row r="39" spans="2:15" ht="42" customHeight="1">
      <c r="B39" s="5"/>
      <c r="C39" s="45">
        <v>28</v>
      </c>
      <c r="D39" s="50">
        <f t="shared" si="3"/>
        <v>32</v>
      </c>
      <c r="E39" s="51"/>
      <c r="F39" s="51"/>
      <c r="G39" s="51">
        <v>4</v>
      </c>
      <c r="H39" s="49">
        <f t="shared" si="0"/>
        <v>28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28</v>
      </c>
      <c r="O39" s="10"/>
    </row>
    <row r="40" spans="2:15" ht="42" customHeight="1">
      <c r="B40" s="5"/>
      <c r="C40" s="45">
        <v>29</v>
      </c>
      <c r="D40" s="50">
        <f t="shared" si="3"/>
        <v>28</v>
      </c>
      <c r="E40" s="51"/>
      <c r="F40" s="51"/>
      <c r="G40" s="51">
        <v>1</v>
      </c>
      <c r="H40" s="49">
        <f t="shared" si="0"/>
        <v>27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27</v>
      </c>
      <c r="O40" s="10"/>
    </row>
    <row r="41" spans="2:15" ht="42" customHeight="1">
      <c r="B41" s="5"/>
      <c r="C41" s="45">
        <v>30</v>
      </c>
      <c r="D41" s="50">
        <f t="shared" si="3"/>
        <v>27</v>
      </c>
      <c r="E41" s="51"/>
      <c r="F41" s="51"/>
      <c r="G41" s="51"/>
      <c r="H41" s="49">
        <f t="shared" si="0"/>
        <v>27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27</v>
      </c>
      <c r="O41" s="10"/>
    </row>
    <row r="42" spans="2:15" ht="42" customHeight="1" thickBot="1">
      <c r="B42" s="5"/>
      <c r="C42" s="46">
        <v>31</v>
      </c>
      <c r="D42" s="50">
        <f t="shared" si="3"/>
        <v>27</v>
      </c>
      <c r="E42" s="52"/>
      <c r="F42" s="52"/>
      <c r="G42" s="52"/>
      <c r="H42" s="49">
        <f t="shared" si="0"/>
        <v>27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27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24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9.7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9.7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.75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9.75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9.75" customHeight="1"/>
    <row r="51" spans="2:15" ht="9.75" customHeight="1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35" right="0.24" top="0.5" bottom="0.2" header="0.3" footer="0.3"/>
  <pageSetup paperSize="9" scale="50" orientation="portrait" verticalDpi="18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1" tint="0.249977111117893"/>
  </sheetPr>
  <dimension ref="A1:U62"/>
  <sheetViews>
    <sheetView showGridLines="0" topLeftCell="A32" zoomScale="60" zoomScaleNormal="60" workbookViewId="0">
      <selection activeCell="G55" sqref="G55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41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41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41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1.25" customHeight="1">
      <c r="B12" s="5"/>
      <c r="C12" s="44">
        <v>1</v>
      </c>
      <c r="D12" s="47">
        <v>32</v>
      </c>
      <c r="E12" s="48"/>
      <c r="F12" s="48"/>
      <c r="G12" s="48"/>
      <c r="H12" s="49">
        <f>$D12+$E12+$F12-$G12</f>
        <v>32</v>
      </c>
      <c r="I12" s="47"/>
      <c r="J12" s="53"/>
      <c r="K12" s="48"/>
      <c r="L12" s="48"/>
      <c r="M12" s="49">
        <f>$I12+$J12-$K12-$L12</f>
        <v>0</v>
      </c>
      <c r="N12" s="54">
        <f>$H12+$M12</f>
        <v>32</v>
      </c>
      <c r="O12" s="10"/>
    </row>
    <row r="13" spans="2:15" ht="41.25" customHeight="1">
      <c r="B13" s="5"/>
      <c r="C13" s="45">
        <v>2</v>
      </c>
      <c r="D13" s="50">
        <f>$H12</f>
        <v>32</v>
      </c>
      <c r="E13" s="51"/>
      <c r="F13" s="51"/>
      <c r="G13" s="51"/>
      <c r="H13" s="49">
        <f t="shared" ref="H13:H42" si="0">$D13+$E13+$F13-$G13</f>
        <v>32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32</v>
      </c>
      <c r="O13" s="10"/>
    </row>
    <row r="14" spans="2:15" ht="41.25" customHeight="1">
      <c r="B14" s="5"/>
      <c r="C14" s="45">
        <v>3</v>
      </c>
      <c r="D14" s="50">
        <f t="shared" ref="D14:D42" si="3">$H13</f>
        <v>32</v>
      </c>
      <c r="E14" s="51">
        <v>24</v>
      </c>
      <c r="F14" s="51"/>
      <c r="G14" s="51">
        <v>4</v>
      </c>
      <c r="H14" s="49">
        <f t="shared" si="0"/>
        <v>52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52</v>
      </c>
      <c r="O14" s="10"/>
    </row>
    <row r="15" spans="2:15" ht="41.25" customHeight="1">
      <c r="B15" s="5"/>
      <c r="C15" s="45">
        <v>4</v>
      </c>
      <c r="D15" s="50">
        <f t="shared" si="3"/>
        <v>52</v>
      </c>
      <c r="E15" s="51"/>
      <c r="F15" s="51"/>
      <c r="G15" s="51">
        <v>17</v>
      </c>
      <c r="H15" s="49">
        <f t="shared" si="0"/>
        <v>35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35</v>
      </c>
      <c r="O15" s="10"/>
    </row>
    <row r="16" spans="2:15" ht="41.25" customHeight="1">
      <c r="B16" s="5"/>
      <c r="C16" s="45">
        <v>5</v>
      </c>
      <c r="D16" s="50">
        <f t="shared" si="3"/>
        <v>35</v>
      </c>
      <c r="E16" s="51"/>
      <c r="F16" s="51"/>
      <c r="G16" s="51">
        <v>16</v>
      </c>
      <c r="H16" s="49">
        <f t="shared" si="0"/>
        <v>19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19</v>
      </c>
      <c r="O16" s="10"/>
    </row>
    <row r="17" spans="2:15" ht="41.25" customHeight="1">
      <c r="B17" s="5"/>
      <c r="C17" s="45">
        <v>6</v>
      </c>
      <c r="D17" s="50">
        <f t="shared" si="3"/>
        <v>19</v>
      </c>
      <c r="E17" s="51">
        <v>24</v>
      </c>
      <c r="F17" s="51"/>
      <c r="G17" s="51"/>
      <c r="H17" s="49">
        <f t="shared" si="0"/>
        <v>43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43</v>
      </c>
      <c r="O17" s="10"/>
    </row>
    <row r="18" spans="2:15" ht="41.25" customHeight="1">
      <c r="B18" s="5"/>
      <c r="C18" s="45">
        <v>7</v>
      </c>
      <c r="D18" s="50">
        <f t="shared" si="3"/>
        <v>43</v>
      </c>
      <c r="E18" s="51"/>
      <c r="F18" s="51"/>
      <c r="G18" s="51">
        <v>4</v>
      </c>
      <c r="H18" s="49">
        <f t="shared" si="0"/>
        <v>39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39</v>
      </c>
      <c r="O18" s="10"/>
    </row>
    <row r="19" spans="2:15" ht="41.25" customHeight="1">
      <c r="B19" s="5"/>
      <c r="C19" s="45">
        <v>8</v>
      </c>
      <c r="D19" s="50">
        <f t="shared" si="3"/>
        <v>39</v>
      </c>
      <c r="E19" s="51"/>
      <c r="F19" s="51"/>
      <c r="G19" s="51">
        <v>6</v>
      </c>
      <c r="H19" s="49">
        <f t="shared" si="0"/>
        <v>33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33</v>
      </c>
      <c r="O19" s="10"/>
    </row>
    <row r="20" spans="2:15" ht="41.25" customHeight="1">
      <c r="B20" s="5"/>
      <c r="C20" s="45">
        <v>9</v>
      </c>
      <c r="D20" s="50">
        <f t="shared" si="3"/>
        <v>33</v>
      </c>
      <c r="E20" s="51">
        <v>24</v>
      </c>
      <c r="F20" s="51"/>
      <c r="G20" s="51"/>
      <c r="H20" s="49">
        <f t="shared" si="0"/>
        <v>57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57</v>
      </c>
      <c r="O20" s="10"/>
    </row>
    <row r="21" spans="2:15" ht="41.25" customHeight="1">
      <c r="B21" s="5"/>
      <c r="C21" s="45">
        <v>10</v>
      </c>
      <c r="D21" s="50">
        <f t="shared" si="3"/>
        <v>57</v>
      </c>
      <c r="E21" s="51"/>
      <c r="F21" s="51"/>
      <c r="G21" s="51"/>
      <c r="H21" s="49">
        <f t="shared" si="0"/>
        <v>57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57</v>
      </c>
      <c r="O21" s="10"/>
    </row>
    <row r="22" spans="2:15" ht="41.25" customHeight="1">
      <c r="B22" s="5"/>
      <c r="C22" s="45">
        <v>11</v>
      </c>
      <c r="D22" s="50">
        <f t="shared" si="3"/>
        <v>57</v>
      </c>
      <c r="E22" s="51"/>
      <c r="F22" s="51"/>
      <c r="G22" s="51"/>
      <c r="H22" s="49">
        <f t="shared" si="0"/>
        <v>57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57</v>
      </c>
      <c r="O22" s="10"/>
    </row>
    <row r="23" spans="2:15" ht="41.25" customHeight="1">
      <c r="B23" s="5"/>
      <c r="C23" s="45">
        <v>12</v>
      </c>
      <c r="D23" s="50">
        <f t="shared" si="3"/>
        <v>57</v>
      </c>
      <c r="E23" s="51"/>
      <c r="F23" s="51"/>
      <c r="G23" s="51"/>
      <c r="H23" s="49">
        <f t="shared" si="0"/>
        <v>57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57</v>
      </c>
      <c r="O23" s="10"/>
    </row>
    <row r="24" spans="2:15" ht="41.25" customHeight="1">
      <c r="B24" s="5"/>
      <c r="C24" s="45">
        <v>13</v>
      </c>
      <c r="D24" s="50">
        <f t="shared" si="3"/>
        <v>57</v>
      </c>
      <c r="E24" s="51"/>
      <c r="F24" s="51"/>
      <c r="G24" s="51">
        <v>2</v>
      </c>
      <c r="H24" s="49">
        <f t="shared" si="0"/>
        <v>55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55</v>
      </c>
      <c r="O24" s="10"/>
    </row>
    <row r="25" spans="2:15" ht="41.25" customHeight="1">
      <c r="B25" s="5"/>
      <c r="C25" s="45">
        <v>14</v>
      </c>
      <c r="D25" s="50">
        <f t="shared" si="3"/>
        <v>55</v>
      </c>
      <c r="E25" s="51"/>
      <c r="F25" s="51"/>
      <c r="G25" s="51">
        <v>24</v>
      </c>
      <c r="H25" s="49">
        <f t="shared" si="0"/>
        <v>31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31</v>
      </c>
      <c r="O25" s="10"/>
    </row>
    <row r="26" spans="2:15" ht="41.25" customHeight="1">
      <c r="B26" s="5"/>
      <c r="C26" s="45">
        <v>15</v>
      </c>
      <c r="D26" s="50">
        <f t="shared" si="3"/>
        <v>31</v>
      </c>
      <c r="E26" s="51">
        <v>24</v>
      </c>
      <c r="F26" s="51"/>
      <c r="G26" s="51"/>
      <c r="H26" s="49">
        <f t="shared" si="0"/>
        <v>55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55</v>
      </c>
      <c r="O26" s="10"/>
    </row>
    <row r="27" spans="2:15" ht="41.25" customHeight="1">
      <c r="B27" s="5"/>
      <c r="C27" s="45">
        <v>16</v>
      </c>
      <c r="D27" s="50">
        <f t="shared" si="3"/>
        <v>55</v>
      </c>
      <c r="E27" s="51"/>
      <c r="F27" s="51"/>
      <c r="G27" s="51">
        <v>5</v>
      </c>
      <c r="H27" s="49">
        <f t="shared" si="0"/>
        <v>50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50</v>
      </c>
      <c r="O27" s="10"/>
    </row>
    <row r="28" spans="2:15" ht="41.25" customHeight="1">
      <c r="B28" s="5"/>
      <c r="C28" s="45">
        <v>17</v>
      </c>
      <c r="D28" s="50">
        <f t="shared" si="3"/>
        <v>50</v>
      </c>
      <c r="E28" s="51"/>
      <c r="F28" s="51"/>
      <c r="G28" s="51">
        <v>8</v>
      </c>
      <c r="H28" s="49">
        <f t="shared" si="0"/>
        <v>42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42</v>
      </c>
      <c r="O28" s="10"/>
    </row>
    <row r="29" spans="2:15" ht="41.25" customHeight="1">
      <c r="B29" s="5"/>
      <c r="C29" s="45">
        <v>18</v>
      </c>
      <c r="D29" s="50">
        <f t="shared" si="3"/>
        <v>42</v>
      </c>
      <c r="E29" s="51"/>
      <c r="F29" s="51"/>
      <c r="G29" s="51">
        <v>12</v>
      </c>
      <c r="H29" s="49">
        <f t="shared" si="0"/>
        <v>30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30</v>
      </c>
      <c r="O29" s="10"/>
    </row>
    <row r="30" spans="2:15" ht="41.25" customHeight="1">
      <c r="B30" s="5"/>
      <c r="C30" s="45">
        <v>19</v>
      </c>
      <c r="D30" s="50">
        <f t="shared" si="3"/>
        <v>30</v>
      </c>
      <c r="E30" s="51"/>
      <c r="F30" s="51"/>
      <c r="G30" s="51">
        <v>4</v>
      </c>
      <c r="H30" s="49">
        <f t="shared" si="0"/>
        <v>26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26</v>
      </c>
      <c r="O30" s="10"/>
    </row>
    <row r="31" spans="2:15" ht="41.25" customHeight="1">
      <c r="B31" s="5"/>
      <c r="C31" s="45">
        <v>20</v>
      </c>
      <c r="D31" s="50">
        <f t="shared" si="3"/>
        <v>26</v>
      </c>
      <c r="E31" s="51">
        <v>24</v>
      </c>
      <c r="F31" s="51"/>
      <c r="G31" s="51"/>
      <c r="H31" s="49">
        <f t="shared" si="0"/>
        <v>50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50</v>
      </c>
      <c r="O31" s="10"/>
    </row>
    <row r="32" spans="2:15" ht="41.25" customHeight="1">
      <c r="B32" s="5"/>
      <c r="C32" s="45">
        <v>21</v>
      </c>
      <c r="D32" s="50">
        <f t="shared" si="3"/>
        <v>50</v>
      </c>
      <c r="E32" s="51"/>
      <c r="F32" s="51"/>
      <c r="G32" s="51">
        <v>1</v>
      </c>
      <c r="H32" s="49">
        <f t="shared" si="0"/>
        <v>49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49</v>
      </c>
      <c r="O32" s="10"/>
    </row>
    <row r="33" spans="2:15" ht="41.25" customHeight="1">
      <c r="B33" s="5"/>
      <c r="C33" s="45">
        <v>22</v>
      </c>
      <c r="D33" s="50">
        <f t="shared" si="3"/>
        <v>49</v>
      </c>
      <c r="E33" s="51"/>
      <c r="F33" s="51"/>
      <c r="G33" s="51"/>
      <c r="H33" s="49">
        <f t="shared" si="0"/>
        <v>49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49</v>
      </c>
      <c r="O33" s="10"/>
    </row>
    <row r="34" spans="2:15" ht="41.25" customHeight="1">
      <c r="B34" s="5"/>
      <c r="C34" s="45">
        <v>23</v>
      </c>
      <c r="D34" s="50">
        <f t="shared" si="3"/>
        <v>49</v>
      </c>
      <c r="E34" s="51"/>
      <c r="F34" s="51"/>
      <c r="G34" s="51"/>
      <c r="H34" s="49">
        <f t="shared" si="0"/>
        <v>49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49</v>
      </c>
      <c r="O34" s="10"/>
    </row>
    <row r="35" spans="2:15" ht="41.25" customHeight="1">
      <c r="B35" s="5"/>
      <c r="C35" s="45">
        <v>24</v>
      </c>
      <c r="D35" s="50">
        <f t="shared" si="3"/>
        <v>49</v>
      </c>
      <c r="E35" s="51"/>
      <c r="F35" s="51"/>
      <c r="G35" s="51">
        <v>8</v>
      </c>
      <c r="H35" s="49">
        <f t="shared" si="0"/>
        <v>41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41</v>
      </c>
      <c r="O35" s="10"/>
    </row>
    <row r="36" spans="2:15" ht="41.25" customHeight="1">
      <c r="B36" s="5"/>
      <c r="C36" s="45">
        <v>25</v>
      </c>
      <c r="D36" s="50">
        <f t="shared" si="3"/>
        <v>41</v>
      </c>
      <c r="E36" s="51"/>
      <c r="F36" s="51"/>
      <c r="G36" s="51"/>
      <c r="H36" s="49">
        <f t="shared" si="0"/>
        <v>41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41</v>
      </c>
      <c r="O36" s="10"/>
    </row>
    <row r="37" spans="2:15" ht="41.25" customHeight="1">
      <c r="B37" s="5"/>
      <c r="C37" s="45">
        <v>26</v>
      </c>
      <c r="D37" s="50">
        <f t="shared" si="3"/>
        <v>41</v>
      </c>
      <c r="E37" s="51"/>
      <c r="F37" s="51"/>
      <c r="G37" s="51"/>
      <c r="H37" s="49">
        <f t="shared" si="0"/>
        <v>41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41</v>
      </c>
      <c r="O37" s="10"/>
    </row>
    <row r="38" spans="2:15" ht="41.25" customHeight="1">
      <c r="B38" s="5"/>
      <c r="C38" s="45">
        <v>27</v>
      </c>
      <c r="D38" s="50">
        <f t="shared" si="3"/>
        <v>41</v>
      </c>
      <c r="E38" s="51">
        <v>24</v>
      </c>
      <c r="F38" s="51"/>
      <c r="G38" s="51"/>
      <c r="H38" s="49">
        <f t="shared" si="0"/>
        <v>65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65</v>
      </c>
      <c r="O38" s="10"/>
    </row>
    <row r="39" spans="2:15" ht="41.25" customHeight="1">
      <c r="B39" s="5"/>
      <c r="C39" s="45">
        <v>28</v>
      </c>
      <c r="D39" s="50">
        <f t="shared" si="3"/>
        <v>65</v>
      </c>
      <c r="E39" s="51"/>
      <c r="F39" s="51"/>
      <c r="G39" s="51"/>
      <c r="H39" s="49">
        <f t="shared" si="0"/>
        <v>65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65</v>
      </c>
      <c r="O39" s="10"/>
    </row>
    <row r="40" spans="2:15" ht="41.25" customHeight="1">
      <c r="B40" s="5"/>
      <c r="C40" s="45">
        <v>29</v>
      </c>
      <c r="D40" s="50">
        <f t="shared" si="3"/>
        <v>65</v>
      </c>
      <c r="E40" s="51"/>
      <c r="F40" s="51"/>
      <c r="G40" s="51">
        <v>4</v>
      </c>
      <c r="H40" s="49">
        <f t="shared" si="0"/>
        <v>61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61</v>
      </c>
      <c r="O40" s="10"/>
    </row>
    <row r="41" spans="2:15" ht="41.25" customHeight="1">
      <c r="B41" s="5"/>
      <c r="C41" s="45">
        <v>30</v>
      </c>
      <c r="D41" s="50">
        <f t="shared" si="3"/>
        <v>61</v>
      </c>
      <c r="E41" s="51"/>
      <c r="F41" s="51"/>
      <c r="G41" s="51"/>
      <c r="H41" s="49">
        <f t="shared" si="0"/>
        <v>61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61</v>
      </c>
      <c r="O41" s="10"/>
    </row>
    <row r="42" spans="2:15" ht="41.25" customHeight="1" thickBot="1">
      <c r="B42" s="5"/>
      <c r="C42" s="46">
        <v>31</v>
      </c>
      <c r="D42" s="50">
        <f t="shared" si="3"/>
        <v>61</v>
      </c>
      <c r="E42" s="52"/>
      <c r="F42" s="52"/>
      <c r="G42" s="52"/>
      <c r="H42" s="49">
        <f t="shared" si="0"/>
        <v>61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61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144</v>
      </c>
      <c r="F44" s="58">
        <f>SUM($F12:$F42)</f>
        <v>0</v>
      </c>
      <c r="G44" s="59">
        <f>SUM($G12:$G42)</f>
        <v>115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/>
    <row r="51" spans="2:15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7" right="0.7" top="0.75" bottom="0.75" header="0.3" footer="0.3"/>
  <pageSetup paperSize="9" scale="44" orientation="portrait" verticalDpi="18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U62"/>
  <sheetViews>
    <sheetView showGridLines="0" topLeftCell="B29" zoomScale="60" zoomScaleNormal="60" workbookViewId="0">
      <selection activeCell="G41" sqref="G41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7" width="15.7109375" style="1" customWidth="1"/>
    <col min="8" max="8" width="16.28515625" style="1" customWidth="1"/>
    <col min="9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6.2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47</v>
      </c>
      <c r="E12" s="48"/>
      <c r="F12" s="48"/>
      <c r="G12" s="48"/>
      <c r="H12" s="49">
        <f>$D12+$E12+$F12-$G12</f>
        <v>47</v>
      </c>
      <c r="I12" s="47"/>
      <c r="J12" s="53"/>
      <c r="K12" s="48"/>
      <c r="L12" s="48"/>
      <c r="M12" s="49">
        <f>$I12+$J12-$K12-$L12</f>
        <v>0</v>
      </c>
      <c r="N12" s="54">
        <f>$H12+$M12</f>
        <v>47</v>
      </c>
      <c r="O12" s="10"/>
    </row>
    <row r="13" spans="2:15" ht="39.75" customHeight="1">
      <c r="B13" s="5"/>
      <c r="C13" s="45">
        <v>2</v>
      </c>
      <c r="D13" s="50">
        <f>$H12</f>
        <v>47</v>
      </c>
      <c r="E13" s="51"/>
      <c r="F13" s="51"/>
      <c r="G13" s="51">
        <v>4</v>
      </c>
      <c r="H13" s="49">
        <f t="shared" ref="H13:H42" si="0">$D13+$E13+$F13-$G13</f>
        <v>43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43</v>
      </c>
      <c r="O13" s="10"/>
    </row>
    <row r="14" spans="2:15" ht="39.75" customHeight="1">
      <c r="B14" s="5"/>
      <c r="C14" s="45">
        <v>3</v>
      </c>
      <c r="D14" s="50">
        <f t="shared" ref="D14:D42" si="3">$H13</f>
        <v>43</v>
      </c>
      <c r="E14" s="51"/>
      <c r="F14" s="51"/>
      <c r="G14" s="51"/>
      <c r="H14" s="49">
        <f t="shared" si="0"/>
        <v>43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43</v>
      </c>
      <c r="O14" s="10"/>
    </row>
    <row r="15" spans="2:15" ht="39.75" customHeight="1">
      <c r="B15" s="5"/>
      <c r="C15" s="45">
        <v>4</v>
      </c>
      <c r="D15" s="50">
        <f t="shared" si="3"/>
        <v>43</v>
      </c>
      <c r="E15" s="51"/>
      <c r="F15" s="51"/>
      <c r="G15" s="51"/>
      <c r="H15" s="49">
        <f t="shared" si="0"/>
        <v>43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43</v>
      </c>
      <c r="O15" s="10"/>
    </row>
    <row r="16" spans="2:15" ht="39.75" customHeight="1">
      <c r="B16" s="5"/>
      <c r="C16" s="45">
        <v>5</v>
      </c>
      <c r="D16" s="50">
        <f t="shared" si="3"/>
        <v>43</v>
      </c>
      <c r="E16" s="51"/>
      <c r="F16" s="51"/>
      <c r="G16" s="51"/>
      <c r="H16" s="49">
        <f t="shared" si="0"/>
        <v>43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43</v>
      </c>
      <c r="O16" s="10"/>
    </row>
    <row r="17" spans="2:15" ht="39.75" customHeight="1">
      <c r="B17" s="5"/>
      <c r="C17" s="45">
        <v>6</v>
      </c>
      <c r="D17" s="50">
        <f t="shared" si="3"/>
        <v>43</v>
      </c>
      <c r="E17" s="51"/>
      <c r="F17" s="51"/>
      <c r="G17" s="51"/>
      <c r="H17" s="49">
        <f t="shared" si="0"/>
        <v>43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43</v>
      </c>
      <c r="O17" s="10"/>
    </row>
    <row r="18" spans="2:15" ht="39.75" customHeight="1">
      <c r="B18" s="5"/>
      <c r="C18" s="45">
        <v>7</v>
      </c>
      <c r="D18" s="50">
        <f t="shared" si="3"/>
        <v>43</v>
      </c>
      <c r="E18" s="51"/>
      <c r="F18" s="51"/>
      <c r="G18" s="51"/>
      <c r="H18" s="49">
        <f t="shared" si="0"/>
        <v>43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43</v>
      </c>
      <c r="O18" s="10"/>
    </row>
    <row r="19" spans="2:15" ht="39.75" customHeight="1">
      <c r="B19" s="5"/>
      <c r="C19" s="45">
        <v>8</v>
      </c>
      <c r="D19" s="50">
        <f t="shared" si="3"/>
        <v>43</v>
      </c>
      <c r="E19" s="51"/>
      <c r="F19" s="51"/>
      <c r="G19" s="51">
        <v>1</v>
      </c>
      <c r="H19" s="49">
        <f t="shared" si="0"/>
        <v>42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42</v>
      </c>
      <c r="O19" s="10"/>
    </row>
    <row r="20" spans="2:15" ht="39.75" customHeight="1">
      <c r="B20" s="5"/>
      <c r="C20" s="45">
        <v>9</v>
      </c>
      <c r="D20" s="50">
        <f t="shared" si="3"/>
        <v>42</v>
      </c>
      <c r="E20" s="51"/>
      <c r="F20" s="51"/>
      <c r="G20" s="51"/>
      <c r="H20" s="49">
        <f t="shared" si="0"/>
        <v>42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42</v>
      </c>
      <c r="O20" s="10"/>
    </row>
    <row r="21" spans="2:15" ht="39.75" customHeight="1">
      <c r="B21" s="5"/>
      <c r="C21" s="45">
        <v>10</v>
      </c>
      <c r="D21" s="50">
        <f t="shared" si="3"/>
        <v>42</v>
      </c>
      <c r="E21" s="51"/>
      <c r="F21" s="51"/>
      <c r="G21" s="51"/>
      <c r="H21" s="49">
        <f t="shared" si="0"/>
        <v>42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42</v>
      </c>
      <c r="O21" s="10"/>
    </row>
    <row r="22" spans="2:15" ht="39.75" customHeight="1">
      <c r="B22" s="5"/>
      <c r="C22" s="45">
        <v>11</v>
      </c>
      <c r="D22" s="50">
        <f t="shared" si="3"/>
        <v>42</v>
      </c>
      <c r="E22" s="51"/>
      <c r="F22" s="51"/>
      <c r="G22" s="51"/>
      <c r="H22" s="49">
        <f t="shared" si="0"/>
        <v>42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42</v>
      </c>
      <c r="O22" s="10"/>
    </row>
    <row r="23" spans="2:15" ht="39.75" customHeight="1">
      <c r="B23" s="5"/>
      <c r="C23" s="45">
        <v>12</v>
      </c>
      <c r="D23" s="50">
        <f t="shared" si="3"/>
        <v>42</v>
      </c>
      <c r="E23" s="51"/>
      <c r="F23" s="51"/>
      <c r="G23" s="51"/>
      <c r="H23" s="49">
        <f t="shared" si="0"/>
        <v>42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42</v>
      </c>
      <c r="O23" s="10"/>
    </row>
    <row r="24" spans="2:15" ht="39.75" customHeight="1">
      <c r="B24" s="5"/>
      <c r="C24" s="45">
        <v>13</v>
      </c>
      <c r="D24" s="50">
        <f t="shared" si="3"/>
        <v>42</v>
      </c>
      <c r="E24" s="51"/>
      <c r="F24" s="51"/>
      <c r="G24" s="51"/>
      <c r="H24" s="49">
        <f t="shared" si="0"/>
        <v>42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42</v>
      </c>
      <c r="O24" s="10"/>
    </row>
    <row r="25" spans="2:15" ht="39.75" customHeight="1">
      <c r="B25" s="5"/>
      <c r="C25" s="45">
        <v>14</v>
      </c>
      <c r="D25" s="50">
        <f t="shared" si="3"/>
        <v>42</v>
      </c>
      <c r="E25" s="51"/>
      <c r="F25" s="51"/>
      <c r="G25" s="51">
        <v>5</v>
      </c>
      <c r="H25" s="49">
        <f t="shared" si="0"/>
        <v>37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37</v>
      </c>
      <c r="O25" s="10"/>
    </row>
    <row r="26" spans="2:15" ht="39.75" customHeight="1">
      <c r="B26" s="5"/>
      <c r="C26" s="45">
        <v>15</v>
      </c>
      <c r="D26" s="50">
        <f t="shared" si="3"/>
        <v>37</v>
      </c>
      <c r="E26" s="51"/>
      <c r="F26" s="51"/>
      <c r="G26" s="51"/>
      <c r="H26" s="49">
        <f t="shared" si="0"/>
        <v>37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37</v>
      </c>
      <c r="O26" s="10"/>
    </row>
    <row r="27" spans="2:15" ht="39.75" customHeight="1">
      <c r="B27" s="5"/>
      <c r="C27" s="45">
        <v>16</v>
      </c>
      <c r="D27" s="50">
        <f t="shared" si="3"/>
        <v>37</v>
      </c>
      <c r="E27" s="51"/>
      <c r="F27" s="51"/>
      <c r="G27" s="51"/>
      <c r="H27" s="49">
        <f t="shared" si="0"/>
        <v>37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37</v>
      </c>
      <c r="O27" s="10"/>
    </row>
    <row r="28" spans="2:15" ht="39.75" customHeight="1">
      <c r="B28" s="5"/>
      <c r="C28" s="45">
        <v>17</v>
      </c>
      <c r="D28" s="50">
        <f t="shared" si="3"/>
        <v>37</v>
      </c>
      <c r="E28" s="51"/>
      <c r="F28" s="51"/>
      <c r="G28" s="51"/>
      <c r="H28" s="49">
        <f t="shared" si="0"/>
        <v>37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37</v>
      </c>
      <c r="O28" s="10"/>
    </row>
    <row r="29" spans="2:15" ht="39.75" customHeight="1">
      <c r="B29" s="5"/>
      <c r="C29" s="45">
        <v>18</v>
      </c>
      <c r="D29" s="50">
        <f t="shared" si="3"/>
        <v>37</v>
      </c>
      <c r="E29" s="51"/>
      <c r="F29" s="51"/>
      <c r="G29" s="51"/>
      <c r="H29" s="49">
        <f t="shared" si="0"/>
        <v>37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37</v>
      </c>
      <c r="O29" s="10"/>
    </row>
    <row r="30" spans="2:15" ht="39.75" customHeight="1">
      <c r="B30" s="5"/>
      <c r="C30" s="45">
        <v>19</v>
      </c>
      <c r="D30" s="50">
        <f t="shared" si="3"/>
        <v>37</v>
      </c>
      <c r="E30" s="51"/>
      <c r="F30" s="51"/>
      <c r="G30" s="51"/>
      <c r="H30" s="49">
        <f t="shared" si="0"/>
        <v>37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37</v>
      </c>
      <c r="O30" s="10"/>
    </row>
    <row r="31" spans="2:15" ht="39.75" customHeight="1">
      <c r="B31" s="5"/>
      <c r="C31" s="45">
        <v>20</v>
      </c>
      <c r="D31" s="50">
        <f t="shared" si="3"/>
        <v>37</v>
      </c>
      <c r="E31" s="51"/>
      <c r="F31" s="51"/>
      <c r="G31" s="51"/>
      <c r="H31" s="49">
        <f t="shared" si="0"/>
        <v>37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37</v>
      </c>
      <c r="O31" s="10"/>
    </row>
    <row r="32" spans="2:15" ht="39.75" customHeight="1">
      <c r="B32" s="5"/>
      <c r="C32" s="45">
        <v>21</v>
      </c>
      <c r="D32" s="50">
        <f t="shared" si="3"/>
        <v>37</v>
      </c>
      <c r="E32" s="51"/>
      <c r="F32" s="51"/>
      <c r="G32" s="51"/>
      <c r="H32" s="49">
        <f t="shared" si="0"/>
        <v>37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37</v>
      </c>
      <c r="O32" s="10"/>
    </row>
    <row r="33" spans="2:15" ht="39.75" customHeight="1">
      <c r="B33" s="5"/>
      <c r="C33" s="45">
        <v>22</v>
      </c>
      <c r="D33" s="50">
        <f t="shared" si="3"/>
        <v>37</v>
      </c>
      <c r="E33" s="51"/>
      <c r="F33" s="51"/>
      <c r="G33" s="51">
        <v>4</v>
      </c>
      <c r="H33" s="49">
        <f t="shared" si="0"/>
        <v>33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33</v>
      </c>
      <c r="O33" s="10"/>
    </row>
    <row r="34" spans="2:15" ht="39.75" customHeight="1">
      <c r="B34" s="5"/>
      <c r="C34" s="45">
        <v>23</v>
      </c>
      <c r="D34" s="50">
        <f t="shared" si="3"/>
        <v>33</v>
      </c>
      <c r="E34" s="51"/>
      <c r="F34" s="51"/>
      <c r="G34" s="51"/>
      <c r="H34" s="49">
        <f t="shared" si="0"/>
        <v>33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33</v>
      </c>
      <c r="O34" s="10"/>
    </row>
    <row r="35" spans="2:15" ht="39.75" customHeight="1">
      <c r="B35" s="5"/>
      <c r="C35" s="45">
        <v>24</v>
      </c>
      <c r="D35" s="50">
        <f t="shared" si="3"/>
        <v>33</v>
      </c>
      <c r="E35" s="51"/>
      <c r="F35" s="51"/>
      <c r="G35" s="51"/>
      <c r="H35" s="49">
        <f t="shared" si="0"/>
        <v>33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33</v>
      </c>
      <c r="O35" s="10"/>
    </row>
    <row r="36" spans="2:15" ht="39.75" customHeight="1">
      <c r="B36" s="5"/>
      <c r="C36" s="45">
        <v>25</v>
      </c>
      <c r="D36" s="50">
        <f t="shared" si="3"/>
        <v>33</v>
      </c>
      <c r="E36" s="51"/>
      <c r="F36" s="51"/>
      <c r="G36" s="51">
        <v>8</v>
      </c>
      <c r="H36" s="49">
        <f t="shared" si="0"/>
        <v>25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25</v>
      </c>
      <c r="O36" s="10"/>
    </row>
    <row r="37" spans="2:15" ht="39.75" customHeight="1">
      <c r="B37" s="5"/>
      <c r="C37" s="45">
        <v>26</v>
      </c>
      <c r="D37" s="50">
        <f t="shared" si="3"/>
        <v>25</v>
      </c>
      <c r="E37" s="51"/>
      <c r="F37" s="51"/>
      <c r="G37" s="51"/>
      <c r="H37" s="49">
        <f t="shared" si="0"/>
        <v>25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25</v>
      </c>
      <c r="O37" s="10"/>
    </row>
    <row r="38" spans="2:15" ht="39.75" customHeight="1">
      <c r="B38" s="5"/>
      <c r="C38" s="45">
        <v>27</v>
      </c>
      <c r="D38" s="50">
        <f t="shared" si="3"/>
        <v>25</v>
      </c>
      <c r="E38" s="51">
        <v>24</v>
      </c>
      <c r="F38" s="51"/>
      <c r="G38" s="51"/>
      <c r="H38" s="49">
        <f t="shared" si="0"/>
        <v>49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49</v>
      </c>
      <c r="O38" s="10"/>
    </row>
    <row r="39" spans="2:15" ht="39.75" customHeight="1">
      <c r="B39" s="5"/>
      <c r="C39" s="45">
        <v>28</v>
      </c>
      <c r="D39" s="50">
        <f t="shared" si="3"/>
        <v>49</v>
      </c>
      <c r="E39" s="51"/>
      <c r="F39" s="51"/>
      <c r="G39" s="51"/>
      <c r="H39" s="49">
        <f t="shared" si="0"/>
        <v>49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49</v>
      </c>
      <c r="O39" s="10"/>
    </row>
    <row r="40" spans="2:15" ht="39.75" customHeight="1">
      <c r="B40" s="5"/>
      <c r="C40" s="45">
        <v>29</v>
      </c>
      <c r="D40" s="50">
        <f t="shared" si="3"/>
        <v>49</v>
      </c>
      <c r="E40" s="51"/>
      <c r="F40" s="51"/>
      <c r="G40" s="51"/>
      <c r="H40" s="49">
        <f t="shared" si="0"/>
        <v>49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49</v>
      </c>
      <c r="O40" s="10"/>
    </row>
    <row r="41" spans="2:15" ht="39.75" customHeight="1">
      <c r="B41" s="5"/>
      <c r="C41" s="45">
        <v>30</v>
      </c>
      <c r="D41" s="50">
        <f t="shared" si="3"/>
        <v>49</v>
      </c>
      <c r="E41" s="51"/>
      <c r="F41" s="51"/>
      <c r="G41" s="51">
        <v>4</v>
      </c>
      <c r="H41" s="49">
        <f t="shared" si="0"/>
        <v>45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45</v>
      </c>
      <c r="O41" s="10"/>
    </row>
    <row r="42" spans="2:15" ht="39.75" customHeight="1" thickBot="1">
      <c r="B42" s="5"/>
      <c r="C42" s="46">
        <v>31</v>
      </c>
      <c r="D42" s="50">
        <f t="shared" si="3"/>
        <v>45</v>
      </c>
      <c r="E42" s="52"/>
      <c r="F42" s="52"/>
      <c r="G42" s="52"/>
      <c r="H42" s="49">
        <f t="shared" si="0"/>
        <v>45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45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26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idden="1"/>
    <row r="51" spans="2:15" hidden="1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2" right="0.2" top="0.37" bottom="0.2" header="0.3" footer="0.2"/>
  <pageSetup paperSize="9" scale="50" orientation="portrait" verticalDpi="180" r:id="rId1"/>
  <rowBreaks count="1" manualBreakCount="1">
    <brk id="49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C00000"/>
    <pageSetUpPr fitToPage="1"/>
  </sheetPr>
  <dimension ref="A1:U62"/>
  <sheetViews>
    <sheetView showGridLines="0" showRowColHeaders="0" showZeros="0" tabSelected="1" showRuler="0" zoomScale="60" zoomScaleNormal="60" workbookViewId="0">
      <pane ySplit="12" topLeftCell="A37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173</v>
      </c>
      <c r="E12" s="48"/>
      <c r="F12" s="48"/>
      <c r="G12" s="48">
        <v>1</v>
      </c>
      <c r="H12" s="49">
        <f>$D12+$E12+$F12-$G12</f>
        <v>172</v>
      </c>
      <c r="I12" s="47"/>
      <c r="J12" s="53"/>
      <c r="K12" s="48"/>
      <c r="L12" s="48"/>
      <c r="M12" s="49">
        <f>$I12+$J12-$K12-$L12</f>
        <v>0</v>
      </c>
      <c r="N12" s="54">
        <f>$H12+$M12</f>
        <v>172</v>
      </c>
      <c r="O12" s="10"/>
    </row>
    <row r="13" spans="2:15" ht="39.950000000000003" customHeight="1">
      <c r="B13" s="5"/>
      <c r="C13" s="45">
        <v>2</v>
      </c>
      <c r="D13" s="50">
        <f>$H12</f>
        <v>172</v>
      </c>
      <c r="E13" s="51"/>
      <c r="F13" s="51"/>
      <c r="G13" s="51">
        <v>3</v>
      </c>
      <c r="H13" s="49">
        <f t="shared" ref="H13:H42" si="0">$D13+$E13+$F13-$G13</f>
        <v>169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169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169</v>
      </c>
      <c r="E14" s="51"/>
      <c r="F14" s="51"/>
      <c r="G14" s="51">
        <v>1</v>
      </c>
      <c r="H14" s="49">
        <f t="shared" si="0"/>
        <v>168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168</v>
      </c>
      <c r="O14" s="10"/>
    </row>
    <row r="15" spans="2:15" ht="39.950000000000003" customHeight="1">
      <c r="B15" s="5"/>
      <c r="C15" s="45">
        <v>4</v>
      </c>
      <c r="D15" s="50">
        <f t="shared" si="3"/>
        <v>168</v>
      </c>
      <c r="E15" s="51"/>
      <c r="F15" s="51"/>
      <c r="G15" s="51">
        <v>4</v>
      </c>
      <c r="H15" s="49">
        <f t="shared" si="0"/>
        <v>164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164</v>
      </c>
      <c r="O15" s="10"/>
    </row>
    <row r="16" spans="2:15" ht="39.950000000000003" customHeight="1">
      <c r="B16" s="5"/>
      <c r="C16" s="45">
        <v>5</v>
      </c>
      <c r="D16" s="50">
        <f t="shared" si="3"/>
        <v>164</v>
      </c>
      <c r="E16" s="51"/>
      <c r="F16" s="51"/>
      <c r="G16" s="51">
        <v>4</v>
      </c>
      <c r="H16" s="49">
        <f t="shared" si="0"/>
        <v>160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160</v>
      </c>
      <c r="O16" s="10"/>
    </row>
    <row r="17" spans="2:15" ht="39.950000000000003" customHeight="1">
      <c r="B17" s="5"/>
      <c r="C17" s="45">
        <v>6</v>
      </c>
      <c r="D17" s="50">
        <f t="shared" si="3"/>
        <v>160</v>
      </c>
      <c r="E17" s="51"/>
      <c r="F17" s="51"/>
      <c r="G17" s="51">
        <v>2</v>
      </c>
      <c r="H17" s="49">
        <f t="shared" si="0"/>
        <v>158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158</v>
      </c>
      <c r="O17" s="10"/>
    </row>
    <row r="18" spans="2:15" ht="39.950000000000003" customHeight="1">
      <c r="B18" s="5"/>
      <c r="C18" s="45">
        <v>7</v>
      </c>
      <c r="D18" s="50">
        <f t="shared" si="3"/>
        <v>158</v>
      </c>
      <c r="E18" s="51"/>
      <c r="F18" s="51"/>
      <c r="G18" s="51">
        <v>6</v>
      </c>
      <c r="H18" s="49">
        <f t="shared" si="0"/>
        <v>152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152</v>
      </c>
      <c r="O18" s="10"/>
    </row>
    <row r="19" spans="2:15" ht="39.950000000000003" customHeight="1">
      <c r="B19" s="5"/>
      <c r="C19" s="45">
        <v>8</v>
      </c>
      <c r="D19" s="50">
        <f t="shared" si="3"/>
        <v>152</v>
      </c>
      <c r="E19" s="51"/>
      <c r="F19" s="51"/>
      <c r="G19" s="51">
        <v>3</v>
      </c>
      <c r="H19" s="49">
        <f t="shared" si="0"/>
        <v>149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149</v>
      </c>
      <c r="O19" s="10"/>
    </row>
    <row r="20" spans="2:15" ht="39.950000000000003" customHeight="1">
      <c r="B20" s="5"/>
      <c r="C20" s="45">
        <v>9</v>
      </c>
      <c r="D20" s="50">
        <f t="shared" si="3"/>
        <v>149</v>
      </c>
      <c r="E20" s="51"/>
      <c r="F20" s="51"/>
      <c r="G20" s="51">
        <v>2</v>
      </c>
      <c r="H20" s="49">
        <f t="shared" si="0"/>
        <v>147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147</v>
      </c>
      <c r="O20" s="10"/>
    </row>
    <row r="21" spans="2:15" ht="39.950000000000003" customHeight="1">
      <c r="B21" s="5"/>
      <c r="C21" s="45">
        <v>10</v>
      </c>
      <c r="D21" s="50">
        <f t="shared" si="3"/>
        <v>147</v>
      </c>
      <c r="E21" s="51"/>
      <c r="F21" s="51"/>
      <c r="G21" s="51"/>
      <c r="H21" s="49">
        <f t="shared" si="0"/>
        <v>147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147</v>
      </c>
      <c r="O21" s="10"/>
    </row>
    <row r="22" spans="2:15" ht="39.950000000000003" customHeight="1">
      <c r="B22" s="5"/>
      <c r="C22" s="45">
        <v>11</v>
      </c>
      <c r="D22" s="50">
        <f t="shared" si="3"/>
        <v>147</v>
      </c>
      <c r="E22" s="51"/>
      <c r="F22" s="51"/>
      <c r="G22" s="51">
        <v>4</v>
      </c>
      <c r="H22" s="49">
        <f t="shared" si="0"/>
        <v>143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143</v>
      </c>
      <c r="O22" s="10"/>
    </row>
    <row r="23" spans="2:15" ht="39.950000000000003" customHeight="1">
      <c r="B23" s="5"/>
      <c r="C23" s="45">
        <v>12</v>
      </c>
      <c r="D23" s="50">
        <f t="shared" si="3"/>
        <v>143</v>
      </c>
      <c r="E23" s="51"/>
      <c r="F23" s="51"/>
      <c r="G23" s="51">
        <v>5</v>
      </c>
      <c r="H23" s="49">
        <f t="shared" si="0"/>
        <v>138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138</v>
      </c>
      <c r="O23" s="10"/>
    </row>
    <row r="24" spans="2:15" ht="39.950000000000003" customHeight="1">
      <c r="B24" s="5"/>
      <c r="C24" s="45">
        <v>13</v>
      </c>
      <c r="D24" s="50">
        <f t="shared" si="3"/>
        <v>138</v>
      </c>
      <c r="E24" s="51"/>
      <c r="F24" s="51"/>
      <c r="G24" s="51">
        <v>3</v>
      </c>
      <c r="H24" s="49">
        <f t="shared" si="0"/>
        <v>135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135</v>
      </c>
      <c r="O24" s="10"/>
    </row>
    <row r="25" spans="2:15" ht="39.950000000000003" customHeight="1">
      <c r="B25" s="5"/>
      <c r="C25" s="45">
        <v>14</v>
      </c>
      <c r="D25" s="50">
        <f t="shared" si="3"/>
        <v>135</v>
      </c>
      <c r="E25" s="51"/>
      <c r="F25" s="51"/>
      <c r="G25" s="51">
        <v>2</v>
      </c>
      <c r="H25" s="49">
        <f t="shared" si="0"/>
        <v>133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133</v>
      </c>
      <c r="O25" s="10"/>
    </row>
    <row r="26" spans="2:15" ht="39.950000000000003" customHeight="1">
      <c r="B26" s="5"/>
      <c r="C26" s="45">
        <v>15</v>
      </c>
      <c r="D26" s="50">
        <f t="shared" si="3"/>
        <v>133</v>
      </c>
      <c r="E26" s="51"/>
      <c r="F26" s="51"/>
      <c r="G26" s="51">
        <v>5</v>
      </c>
      <c r="H26" s="49">
        <f t="shared" si="0"/>
        <v>128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128</v>
      </c>
      <c r="O26" s="10"/>
    </row>
    <row r="27" spans="2:15" ht="39.950000000000003" customHeight="1">
      <c r="B27" s="5"/>
      <c r="C27" s="45">
        <v>16</v>
      </c>
      <c r="D27" s="50">
        <f t="shared" si="3"/>
        <v>128</v>
      </c>
      <c r="E27" s="51"/>
      <c r="F27" s="51"/>
      <c r="G27" s="51">
        <v>9</v>
      </c>
      <c r="H27" s="49">
        <f t="shared" si="0"/>
        <v>119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119</v>
      </c>
      <c r="O27" s="10"/>
    </row>
    <row r="28" spans="2:15" ht="39.950000000000003" customHeight="1">
      <c r="B28" s="5"/>
      <c r="C28" s="45">
        <v>17</v>
      </c>
      <c r="D28" s="50">
        <f t="shared" si="3"/>
        <v>119</v>
      </c>
      <c r="E28" s="51"/>
      <c r="F28" s="51"/>
      <c r="G28" s="51">
        <v>2</v>
      </c>
      <c r="H28" s="49">
        <f t="shared" si="0"/>
        <v>117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117</v>
      </c>
      <c r="O28" s="10"/>
    </row>
    <row r="29" spans="2:15" ht="39.950000000000003" customHeight="1">
      <c r="B29" s="5"/>
      <c r="C29" s="45">
        <v>18</v>
      </c>
      <c r="D29" s="50">
        <f t="shared" si="3"/>
        <v>117</v>
      </c>
      <c r="E29" s="51"/>
      <c r="F29" s="51"/>
      <c r="G29" s="51">
        <v>8</v>
      </c>
      <c r="H29" s="49">
        <f t="shared" si="0"/>
        <v>109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109</v>
      </c>
      <c r="O29" s="10"/>
    </row>
    <row r="30" spans="2:15" ht="39.950000000000003" customHeight="1">
      <c r="B30" s="5"/>
      <c r="C30" s="45">
        <v>19</v>
      </c>
      <c r="D30" s="50">
        <f t="shared" si="3"/>
        <v>109</v>
      </c>
      <c r="E30" s="51"/>
      <c r="F30" s="51"/>
      <c r="G30" s="51">
        <v>7</v>
      </c>
      <c r="H30" s="49">
        <f t="shared" si="0"/>
        <v>102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102</v>
      </c>
      <c r="O30" s="10"/>
    </row>
    <row r="31" spans="2:15" ht="39.950000000000003" customHeight="1">
      <c r="B31" s="5"/>
      <c r="C31" s="45">
        <v>20</v>
      </c>
      <c r="D31" s="50">
        <f t="shared" si="3"/>
        <v>102</v>
      </c>
      <c r="E31" s="51"/>
      <c r="F31" s="51"/>
      <c r="G31" s="51">
        <v>2</v>
      </c>
      <c r="H31" s="49">
        <f t="shared" si="0"/>
        <v>100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100</v>
      </c>
      <c r="O31" s="10"/>
    </row>
    <row r="32" spans="2:15" ht="39.950000000000003" customHeight="1">
      <c r="B32" s="5"/>
      <c r="C32" s="45">
        <v>21</v>
      </c>
      <c r="D32" s="50">
        <f t="shared" si="3"/>
        <v>100</v>
      </c>
      <c r="E32" s="51"/>
      <c r="F32" s="51"/>
      <c r="G32" s="51">
        <v>6</v>
      </c>
      <c r="H32" s="49">
        <f t="shared" si="0"/>
        <v>94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94</v>
      </c>
      <c r="O32" s="10"/>
    </row>
    <row r="33" spans="2:15" ht="39.950000000000003" customHeight="1">
      <c r="B33" s="5"/>
      <c r="C33" s="45">
        <v>22</v>
      </c>
      <c r="D33" s="50">
        <f t="shared" si="3"/>
        <v>94</v>
      </c>
      <c r="E33" s="51"/>
      <c r="F33" s="51"/>
      <c r="G33" s="51">
        <v>5</v>
      </c>
      <c r="H33" s="49">
        <f t="shared" si="0"/>
        <v>89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89</v>
      </c>
      <c r="O33" s="10"/>
    </row>
    <row r="34" spans="2:15" ht="39.950000000000003" customHeight="1">
      <c r="B34" s="5"/>
      <c r="C34" s="45">
        <v>23</v>
      </c>
      <c r="D34" s="50">
        <f t="shared" si="3"/>
        <v>89</v>
      </c>
      <c r="E34" s="51"/>
      <c r="F34" s="51"/>
      <c r="G34" s="51">
        <v>2</v>
      </c>
      <c r="H34" s="49">
        <f t="shared" si="0"/>
        <v>87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87</v>
      </c>
      <c r="O34" s="10"/>
    </row>
    <row r="35" spans="2:15" ht="39.950000000000003" customHeight="1">
      <c r="B35" s="5"/>
      <c r="C35" s="45">
        <v>24</v>
      </c>
      <c r="D35" s="50">
        <f t="shared" si="3"/>
        <v>87</v>
      </c>
      <c r="E35" s="51">
        <v>170</v>
      </c>
      <c r="F35" s="51"/>
      <c r="G35" s="51">
        <v>7</v>
      </c>
      <c r="H35" s="49">
        <f t="shared" si="0"/>
        <v>250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250</v>
      </c>
      <c r="O35" s="10"/>
    </row>
    <row r="36" spans="2:15" ht="39.950000000000003" customHeight="1">
      <c r="B36" s="5"/>
      <c r="C36" s="45">
        <v>25</v>
      </c>
      <c r="D36" s="50">
        <f t="shared" si="3"/>
        <v>250</v>
      </c>
      <c r="E36" s="51"/>
      <c r="F36" s="51"/>
      <c r="G36" s="51">
        <v>5</v>
      </c>
      <c r="H36" s="49">
        <f t="shared" si="0"/>
        <v>245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245</v>
      </c>
      <c r="O36" s="10"/>
    </row>
    <row r="37" spans="2:15" ht="39.950000000000003" customHeight="1">
      <c r="B37" s="5"/>
      <c r="C37" s="45">
        <v>26</v>
      </c>
      <c r="D37" s="50">
        <f t="shared" si="3"/>
        <v>245</v>
      </c>
      <c r="E37" s="51"/>
      <c r="F37" s="51"/>
      <c r="G37" s="51">
        <v>2</v>
      </c>
      <c r="H37" s="49">
        <f t="shared" si="0"/>
        <v>243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243</v>
      </c>
      <c r="O37" s="10"/>
    </row>
    <row r="38" spans="2:15" ht="39.950000000000003" customHeight="1">
      <c r="B38" s="5"/>
      <c r="C38" s="45">
        <v>27</v>
      </c>
      <c r="D38" s="50">
        <f t="shared" si="3"/>
        <v>243</v>
      </c>
      <c r="E38" s="51"/>
      <c r="F38" s="51"/>
      <c r="G38" s="51">
        <v>6</v>
      </c>
      <c r="H38" s="49">
        <f t="shared" si="0"/>
        <v>237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237</v>
      </c>
      <c r="O38" s="10"/>
    </row>
    <row r="39" spans="2:15" ht="39.950000000000003" customHeight="1">
      <c r="B39" s="5"/>
      <c r="C39" s="45">
        <v>28</v>
      </c>
      <c r="D39" s="50">
        <f t="shared" si="3"/>
        <v>237</v>
      </c>
      <c r="E39" s="51"/>
      <c r="F39" s="51"/>
      <c r="G39" s="51">
        <v>6</v>
      </c>
      <c r="H39" s="49">
        <f t="shared" si="0"/>
        <v>231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231</v>
      </c>
      <c r="O39" s="10"/>
    </row>
    <row r="40" spans="2:15" ht="39.950000000000003" customHeight="1">
      <c r="B40" s="5"/>
      <c r="C40" s="45">
        <v>29</v>
      </c>
      <c r="D40" s="50">
        <f t="shared" si="3"/>
        <v>231</v>
      </c>
      <c r="E40" s="51"/>
      <c r="F40" s="51"/>
      <c r="G40" s="51">
        <v>1</v>
      </c>
      <c r="H40" s="49">
        <f t="shared" si="0"/>
        <v>230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230</v>
      </c>
      <c r="O40" s="10"/>
    </row>
    <row r="41" spans="2:15" ht="39.950000000000003" customHeight="1">
      <c r="B41" s="5"/>
      <c r="C41" s="45">
        <v>30</v>
      </c>
      <c r="D41" s="50">
        <f t="shared" si="3"/>
        <v>230</v>
      </c>
      <c r="E41" s="51"/>
      <c r="F41" s="51"/>
      <c r="G41" s="51">
        <v>3</v>
      </c>
      <c r="H41" s="49">
        <f t="shared" si="0"/>
        <v>227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227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227</v>
      </c>
      <c r="E42" s="52"/>
      <c r="F42" s="52"/>
      <c r="G42" s="52">
        <v>6</v>
      </c>
      <c r="H42" s="49">
        <f t="shared" si="0"/>
        <v>221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221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170</v>
      </c>
      <c r="F44" s="58">
        <f>SUM($F12:$F42)</f>
        <v>0</v>
      </c>
      <c r="G44" s="59">
        <f>SUM($G12:$G42)</f>
        <v>122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60" zoomScaleNormal="60" workbookViewId="0">
      <pane ySplit="12" topLeftCell="A13" activePane="bottomLeft" state="frozen"/>
      <selection activeCell="G25" sqref="G25"/>
      <selection pane="bottomLeft" activeCell="E12" sqref="E12: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GAME TOKENS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9.950000000000003" customHeight="1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9.950000000000003" customHeight="1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9.950000000000003" customHeight="1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9.950000000000003" customHeight="1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9.950000000000003" customHeight="1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9.950000000000003" customHeight="1">
      <c r="B33" s="5"/>
      <c r="C33" s="45">
        <v>22</v>
      </c>
      <c r="D33" s="50">
        <f t="shared" si="3"/>
        <v>0</v>
      </c>
      <c r="E33" s="51"/>
      <c r="F33" s="51"/>
      <c r="G33" s="51"/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39.950000000000003" customHeight="1">
      <c r="B34" s="5"/>
      <c r="C34" s="45">
        <v>23</v>
      </c>
      <c r="D34" s="50">
        <f t="shared" si="3"/>
        <v>0</v>
      </c>
      <c r="E34" s="51"/>
      <c r="F34" s="51"/>
      <c r="G34" s="51"/>
      <c r="H34" s="49">
        <f t="shared" si="0"/>
        <v>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0</v>
      </c>
      <c r="O34" s="10"/>
    </row>
    <row r="35" spans="2:15" ht="39.950000000000003" customHeight="1">
      <c r="B35" s="5"/>
      <c r="C35" s="45">
        <v>24</v>
      </c>
      <c r="D35" s="50">
        <f t="shared" si="3"/>
        <v>0</v>
      </c>
      <c r="E35" s="51"/>
      <c r="F35" s="51"/>
      <c r="G35" s="51"/>
      <c r="H35" s="49">
        <f t="shared" si="0"/>
        <v>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0</v>
      </c>
      <c r="O35" s="10"/>
    </row>
    <row r="36" spans="2:15" ht="39.950000000000003" customHeight="1">
      <c r="B36" s="5"/>
      <c r="C36" s="45">
        <v>25</v>
      </c>
      <c r="D36" s="50">
        <f t="shared" si="3"/>
        <v>0</v>
      </c>
      <c r="E36" s="51"/>
      <c r="F36" s="51"/>
      <c r="G36" s="51"/>
      <c r="H36" s="49">
        <f t="shared" si="0"/>
        <v>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0</v>
      </c>
      <c r="O36" s="10"/>
    </row>
    <row r="37" spans="2:15" ht="39.950000000000003" customHeight="1">
      <c r="B37" s="5"/>
      <c r="C37" s="45">
        <v>26</v>
      </c>
      <c r="D37" s="50">
        <f t="shared" si="3"/>
        <v>0</v>
      </c>
      <c r="E37" s="51"/>
      <c r="F37" s="51"/>
      <c r="G37" s="51"/>
      <c r="H37" s="49">
        <f t="shared" si="0"/>
        <v>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0</v>
      </c>
      <c r="O37" s="10"/>
    </row>
    <row r="38" spans="2:15" ht="39.950000000000003" customHeight="1">
      <c r="B38" s="5"/>
      <c r="C38" s="45">
        <v>27</v>
      </c>
      <c r="D38" s="50">
        <f t="shared" si="3"/>
        <v>0</v>
      </c>
      <c r="E38" s="51"/>
      <c r="F38" s="51"/>
      <c r="G38" s="51"/>
      <c r="H38" s="49">
        <f t="shared" si="0"/>
        <v>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0</v>
      </c>
      <c r="O38" s="10"/>
    </row>
    <row r="39" spans="2:15" ht="39.950000000000003" customHeight="1">
      <c r="B39" s="5"/>
      <c r="C39" s="45">
        <v>28</v>
      </c>
      <c r="D39" s="50">
        <f t="shared" si="3"/>
        <v>0</v>
      </c>
      <c r="E39" s="51"/>
      <c r="F39" s="51"/>
      <c r="G39" s="51"/>
      <c r="H39" s="49">
        <f t="shared" si="0"/>
        <v>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0</v>
      </c>
      <c r="O39" s="10"/>
    </row>
    <row r="40" spans="2:15" ht="39.950000000000003" customHeight="1">
      <c r="B40" s="5"/>
      <c r="C40" s="45">
        <v>29</v>
      </c>
      <c r="D40" s="50">
        <f t="shared" si="3"/>
        <v>0</v>
      </c>
      <c r="E40" s="51"/>
      <c r="F40" s="51"/>
      <c r="G40" s="51"/>
      <c r="H40" s="49">
        <f t="shared" si="0"/>
        <v>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0</v>
      </c>
      <c r="O40" s="10"/>
    </row>
    <row r="41" spans="2:15" ht="39.950000000000003" customHeight="1">
      <c r="B41" s="5"/>
      <c r="C41" s="45">
        <v>30</v>
      </c>
      <c r="D41" s="50">
        <f t="shared" si="3"/>
        <v>0</v>
      </c>
      <c r="E41" s="51"/>
      <c r="F41" s="51"/>
      <c r="G41" s="51"/>
      <c r="H41" s="49">
        <f t="shared" si="0"/>
        <v>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0</v>
      </c>
      <c r="E42" s="52"/>
      <c r="F42" s="52"/>
      <c r="G42" s="52"/>
      <c r="H42" s="49">
        <f t="shared" si="0"/>
        <v>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HEINEKEN</vt:lpstr>
      <vt:lpstr>TIGER</vt:lpstr>
      <vt:lpstr>GUINNESS</vt:lpstr>
      <vt:lpstr>APPLE CIDER</vt:lpstr>
      <vt:lpstr>STRONGBOW</vt:lpstr>
      <vt:lpstr>HOEGAARDEN</vt:lpstr>
      <vt:lpstr>PAULANAR</vt:lpstr>
      <vt:lpstr>CIGARETTES</vt:lpstr>
      <vt:lpstr>GAME TOKENS</vt:lpstr>
      <vt:lpstr>LIQUOR AND WINE</vt:lpstr>
      <vt:lpstr>'APPLE CIDER'!Print_Area</vt:lpstr>
      <vt:lpstr>HOEGAARDEN!Print_Area</vt:lpstr>
      <vt:lpstr>'LIQUOR AND WINE'!Print_Area</vt:lpstr>
      <vt:lpstr>PAULANAR!Print_Area</vt:lpstr>
      <vt:lpstr>STRONGBOW!Print_Area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2014-02-04T09:15:50Z</cp:lastPrinted>
  <dcterms:created xsi:type="dcterms:W3CDTF">2011-06-21T05:37:30Z</dcterms:created>
  <dcterms:modified xsi:type="dcterms:W3CDTF">2014-03-05T09:33:09Z</dcterms:modified>
</cp:coreProperties>
</file>