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2895" yWindow="60" windowWidth="11760" windowHeight="10290" tabRatio="832" activeTab="1"/>
  </bookViews>
  <sheets>
    <sheet name="HEINEKEN" sheetId="2" r:id="rId1"/>
    <sheet name="TIGER" sheetId="3" r:id="rId2"/>
    <sheet name="GUINNESS" sheetId="1" r:id="rId3"/>
    <sheet name="APPLE CIDER" sheetId="10" r:id="rId4"/>
    <sheet name="TIGER RADLER" sheetId="11" r:id="rId5"/>
    <sheet name="STRONGBOW" sheetId="8" r:id="rId6"/>
    <sheet name="HOEGAARDEN" sheetId="9" r:id="rId7"/>
    <sheet name="PAULANAR" sheetId="7" r:id="rId8"/>
    <sheet name="CIGARETTES" sheetId="4" r:id="rId9"/>
    <sheet name="GAME TOKENS" sheetId="6" r:id="rId10"/>
    <sheet name="LIQUOR AND WINE" sheetId="5" r:id="rId11"/>
  </sheets>
  <externalReferences>
    <externalReference r:id="rId12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6">HOEGAARDEN!$C$1:$O$50</definedName>
    <definedName name="_xlnm.Print_Area" localSheetId="10">'LIQUOR AND WINE'!$B$2:$AM$113</definedName>
    <definedName name="_xlnm.Print_Area" localSheetId="7">PAULANAR!$A$1:$N$49</definedName>
    <definedName name="_xlnm.Print_Area" localSheetId="5">STRONGBOW!$C$1:$N$50</definedName>
    <definedName name="_xlnm.Print_Titles" localSheetId="10">'LIQUOR AND WINE'!$2:$13</definedName>
  </definedNames>
  <calcPr calcId="144525" calcMode="manual"/>
</workbook>
</file>

<file path=xl/calcChain.xml><?xml version="1.0" encoding="utf-8"?>
<calcChain xmlns="http://schemas.openxmlformats.org/spreadsheetml/2006/main">
  <c r="AM110" i="5" l="1"/>
  <c r="AM109" i="5"/>
  <c r="AM111" i="5" s="1"/>
  <c r="AM108" i="5"/>
  <c r="AM107" i="5"/>
  <c r="AM106" i="5"/>
  <c r="AM101" i="5"/>
  <c r="AM102" i="5" s="1"/>
  <c r="AM100" i="5"/>
  <c r="AM98" i="5"/>
  <c r="AM97" i="5"/>
  <c r="AM99" i="5" s="1"/>
  <c r="AM95" i="5"/>
  <c r="AM94" i="5"/>
  <c r="AM96" i="5" s="1"/>
  <c r="AM93" i="5"/>
  <c r="AM92" i="5"/>
  <c r="AM91" i="5"/>
  <c r="AM89" i="5"/>
  <c r="AM90" i="5" s="1"/>
  <c r="AM88" i="5"/>
  <c r="AM86" i="5"/>
  <c r="AM85" i="5"/>
  <c r="AM87" i="5" s="1"/>
  <c r="AM83" i="5"/>
  <c r="AM82" i="5"/>
  <c r="AM84" i="5" s="1"/>
  <c r="AM81" i="5"/>
  <c r="AM80" i="5"/>
  <c r="AM79" i="5"/>
  <c r="AM77" i="5"/>
  <c r="AM78" i="5" s="1"/>
  <c r="AM76" i="5"/>
  <c r="AM74" i="5"/>
  <c r="AM73" i="5"/>
  <c r="AM75" i="5" s="1"/>
  <c r="AM68" i="5"/>
  <c r="AM67" i="5"/>
  <c r="AM69" i="5" s="1"/>
  <c r="AM66" i="5"/>
  <c r="AM65" i="5"/>
  <c r="AM64" i="5"/>
  <c r="AM62" i="5"/>
  <c r="AM63" i="5" s="1"/>
  <c r="AM61" i="5"/>
  <c r="AM59" i="5"/>
  <c r="AM58" i="5"/>
  <c r="AM60" i="5" s="1"/>
  <c r="AM56" i="5"/>
  <c r="AM55" i="5"/>
  <c r="AM57" i="5" s="1"/>
  <c r="AM54" i="5"/>
  <c r="AM53" i="5"/>
  <c r="AM52" i="5"/>
  <c r="AM50" i="5"/>
  <c r="AM51" i="5" s="1"/>
  <c r="AM49" i="5"/>
  <c r="AM47" i="5"/>
  <c r="AM46" i="5"/>
  <c r="AM48" i="5" s="1"/>
  <c r="AM44" i="5"/>
  <c r="AM43" i="5"/>
  <c r="AM45" i="5" s="1"/>
  <c r="AM42" i="5"/>
  <c r="AM41" i="5"/>
  <c r="AM40" i="5"/>
  <c r="AM38" i="5"/>
  <c r="AM39" i="5" s="1"/>
  <c r="AM37" i="5"/>
  <c r="AM32" i="5"/>
  <c r="AM31" i="5"/>
  <c r="AM33" i="5" s="1"/>
  <c r="AM29" i="5"/>
  <c r="AM28" i="5"/>
  <c r="AM30" i="5" s="1"/>
  <c r="AM27" i="5"/>
  <c r="AM26" i="5"/>
  <c r="AM25" i="5"/>
  <c r="AM23" i="5"/>
  <c r="AM22" i="5"/>
  <c r="AM24" i="5" s="1"/>
  <c r="AM20" i="5"/>
  <c r="AM19" i="5"/>
  <c r="AM21" i="5" s="1"/>
  <c r="AM18" i="5"/>
  <c r="AM17" i="5"/>
  <c r="AM16" i="5"/>
  <c r="H12" i="5" l="1"/>
  <c r="I12" i="5" s="1"/>
  <c r="L44" i="6" l="1"/>
  <c r="K44" i="6"/>
  <c r="J44" i="6"/>
  <c r="G44" i="6"/>
  <c r="F44" i="6"/>
  <c r="E44" i="6"/>
  <c r="M12" i="6"/>
  <c r="N12" i="6" s="1"/>
  <c r="H12" i="6"/>
  <c r="L5" i="6"/>
  <c r="L44" i="4"/>
  <c r="K44" i="4"/>
  <c r="J44" i="4"/>
  <c r="G44" i="4"/>
  <c r="F44" i="4"/>
  <c r="E44" i="4"/>
  <c r="D13" i="4" l="1"/>
  <c r="N12" i="4" s="1"/>
  <c r="M12" i="4"/>
  <c r="I13" i="4" s="1"/>
  <c r="M13" i="4" s="1"/>
  <c r="I14" i="4" s="1"/>
  <c r="H12" i="4"/>
  <c r="L5" i="4"/>
  <c r="L44" i="7"/>
  <c r="K44" i="7"/>
  <c r="J44" i="7"/>
  <c r="G44" i="7"/>
  <c r="F44" i="7"/>
  <c r="E44" i="7"/>
  <c r="H13" i="4" l="1"/>
  <c r="M14" i="4"/>
  <c r="I15" i="4" s="1"/>
  <c r="M15" i="4" l="1"/>
  <c r="I16" i="4" s="1"/>
  <c r="D14" i="4"/>
  <c r="H14" i="4" s="1"/>
  <c r="D15" i="4" s="1"/>
  <c r="N14" i="4" s="1"/>
  <c r="N13" i="4"/>
  <c r="M16" i="4" l="1"/>
  <c r="I17" i="4" s="1"/>
  <c r="H15" i="4"/>
  <c r="N15" i="4" l="1"/>
  <c r="D16" i="4"/>
  <c r="H16" i="4" s="1"/>
  <c r="M17" i="4"/>
  <c r="I18" i="4" s="1"/>
  <c r="M18" i="4" l="1"/>
  <c r="I19" i="4" s="1"/>
  <c r="D17" i="4"/>
  <c r="H17" i="4" s="1"/>
  <c r="N16" i="4"/>
  <c r="D18" i="4" l="1"/>
  <c r="H18" i="4" s="1"/>
  <c r="N17" i="4"/>
  <c r="M19" i="4"/>
  <c r="I20" i="4" s="1"/>
  <c r="M20" i="4" l="1"/>
  <c r="I21" i="4" s="1"/>
  <c r="D19" i="4"/>
  <c r="H19" i="4" s="1"/>
  <c r="N18" i="4"/>
  <c r="D20" i="4" l="1"/>
  <c r="H20" i="4" s="1"/>
  <c r="N19" i="4"/>
  <c r="M21" i="4"/>
  <c r="I22" i="4" s="1"/>
  <c r="M22" i="4" l="1"/>
  <c r="I23" i="4" s="1"/>
  <c r="D21" i="4"/>
  <c r="H21" i="4" s="1"/>
  <c r="N20" i="4"/>
  <c r="D22" i="4" l="1"/>
  <c r="H22" i="4" s="1"/>
  <c r="N21" i="4"/>
  <c r="M23" i="4"/>
  <c r="I24" i="4" s="1"/>
  <c r="M24" i="4" l="1"/>
  <c r="I25" i="4" s="1"/>
  <c r="D23" i="4"/>
  <c r="H23" i="4" s="1"/>
  <c r="N22" i="4"/>
  <c r="D24" i="4" l="1"/>
  <c r="H24" i="4" s="1"/>
  <c r="N23" i="4"/>
  <c r="M25" i="4"/>
  <c r="I26" i="4" s="1"/>
  <c r="M26" i="4" l="1"/>
  <c r="I27" i="4" s="1"/>
  <c r="D25" i="4"/>
  <c r="H25" i="4" s="1"/>
  <c r="N24" i="4"/>
  <c r="D26" i="4" l="1"/>
  <c r="H26" i="4" s="1"/>
  <c r="N25" i="4"/>
  <c r="M27" i="4"/>
  <c r="I28" i="4" s="1"/>
  <c r="M28" i="4" s="1"/>
  <c r="I29" i="4" s="1"/>
  <c r="M29" i="4" s="1"/>
  <c r="I30" i="4" s="1"/>
  <c r="M30" i="4" s="1"/>
  <c r="I31" i="4" s="1"/>
  <c r="M31" i="4" s="1"/>
  <c r="I32" i="4" s="1"/>
  <c r="M32" i="4" s="1"/>
  <c r="I33" i="4" s="1"/>
  <c r="M33" i="4" s="1"/>
  <c r="I34" i="4" s="1"/>
  <c r="M34" i="4" l="1"/>
  <c r="I35" i="4" s="1"/>
  <c r="D27" i="4"/>
  <c r="H27" i="4" s="1"/>
  <c r="N26" i="4"/>
  <c r="D28" i="4" l="1"/>
  <c r="H28" i="4" s="1"/>
  <c r="D29" i="4" s="1"/>
  <c r="N27" i="4"/>
  <c r="M35" i="4"/>
  <c r="I36" i="4" s="1"/>
  <c r="M36" i="4" l="1"/>
  <c r="I37" i="4" s="1"/>
  <c r="N28" i="4"/>
  <c r="H29" i="4"/>
  <c r="D30" i="4" l="1"/>
  <c r="H30" i="4" s="1"/>
  <c r="N29" i="4"/>
  <c r="M37" i="4"/>
  <c r="I38" i="4" s="1"/>
  <c r="M38" i="4" l="1"/>
  <c r="I39" i="4" s="1"/>
  <c r="D31" i="4"/>
  <c r="H31" i="4" s="1"/>
  <c r="N30" i="4"/>
  <c r="N31" i="4" l="1"/>
  <c r="D32" i="4"/>
  <c r="H32" i="4" s="1"/>
  <c r="M39" i="4"/>
  <c r="I40" i="4" s="1"/>
  <c r="M40" i="4" l="1"/>
  <c r="I41" i="4" s="1"/>
  <c r="D33" i="4"/>
  <c r="H33" i="4" s="1"/>
  <c r="N33" i="4" s="1"/>
  <c r="N32" i="4"/>
  <c r="M41" i="4" l="1"/>
  <c r="I42" i="4" s="1"/>
  <c r="M42" i="4" l="1"/>
  <c r="M12" i="7" l="1"/>
  <c r="I13" i="7" s="1"/>
  <c r="H12" i="7"/>
  <c r="D13" i="7" s="1"/>
  <c r="N12" i="7" s="1"/>
  <c r="L5" i="7"/>
  <c r="L44" i="9"/>
  <c r="K44" i="9"/>
  <c r="J44" i="9"/>
  <c r="G44" i="9"/>
  <c r="F44" i="9"/>
  <c r="E44" i="9"/>
  <c r="H13" i="7" l="1"/>
  <c r="M13" i="7"/>
  <c r="I14" i="7" s="1"/>
  <c r="M14" i="7" l="1"/>
  <c r="I15" i="7" s="1"/>
  <c r="D14" i="7"/>
  <c r="H14" i="7" s="1"/>
  <c r="N13" i="7"/>
  <c r="D15" i="7" l="1"/>
  <c r="N14" i="7"/>
  <c r="H15" i="7"/>
  <c r="M15" i="7"/>
  <c r="I16" i="7" s="1"/>
  <c r="D16" i="7" l="1"/>
  <c r="N15" i="7"/>
  <c r="H16" i="7"/>
  <c r="M16" i="7"/>
  <c r="I17" i="7" s="1"/>
  <c r="D17" i="7" l="1"/>
  <c r="N16" i="7"/>
  <c r="H17" i="7"/>
  <c r="M17" i="7"/>
  <c r="I18" i="7" s="1"/>
  <c r="D18" i="7" l="1"/>
  <c r="N17" i="7"/>
  <c r="H18" i="7"/>
  <c r="M18" i="7"/>
  <c r="I19" i="7" s="1"/>
  <c r="M12" i="9"/>
  <c r="H12" i="9"/>
  <c r="D13" i="9" s="1"/>
  <c r="N12" i="9" s="1"/>
  <c r="L5" i="9"/>
  <c r="L44" i="8"/>
  <c r="K44" i="8"/>
  <c r="J44" i="8"/>
  <c r="G44" i="8"/>
  <c r="F44" i="8"/>
  <c r="E44" i="8"/>
  <c r="D19" i="7" l="1"/>
  <c r="N18" i="7"/>
  <c r="H19" i="7"/>
  <c r="M19" i="7"/>
  <c r="I20" i="7" s="1"/>
  <c r="D20" i="7" l="1"/>
  <c r="N19" i="7"/>
  <c r="H20" i="7"/>
  <c r="M20" i="7"/>
  <c r="I21" i="7" s="1"/>
  <c r="M21" i="7" l="1"/>
  <c r="I22" i="7" s="1"/>
  <c r="N20" i="7"/>
  <c r="D21" i="7"/>
  <c r="H21" i="7" s="1"/>
  <c r="D22" i="7" l="1"/>
  <c r="N21" i="7"/>
  <c r="H22" i="7"/>
  <c r="M22" i="7"/>
  <c r="I23" i="7" s="1"/>
  <c r="M23" i="7" l="1"/>
  <c r="I24" i="7" s="1"/>
  <c r="N22" i="7"/>
  <c r="D23" i="7"/>
  <c r="H23" i="7" s="1"/>
  <c r="D24" i="7" l="1"/>
  <c r="N23" i="7"/>
  <c r="H24" i="7"/>
  <c r="M24" i="7"/>
  <c r="I25" i="7" s="1"/>
  <c r="N24" i="7" l="1"/>
  <c r="D25" i="7"/>
  <c r="H25" i="7"/>
  <c r="M25" i="7"/>
  <c r="I26" i="7" s="1"/>
  <c r="I13" i="8"/>
  <c r="M12" i="8"/>
  <c r="H12" i="8"/>
  <c r="N12" i="8" s="1"/>
  <c r="L5" i="8"/>
  <c r="L44" i="11"/>
  <c r="K44" i="11"/>
  <c r="J44" i="11"/>
  <c r="G44" i="11"/>
  <c r="F44" i="11"/>
  <c r="E44" i="11"/>
  <c r="N25" i="7" l="1"/>
  <c r="D26" i="7"/>
  <c r="H26" i="7" s="1"/>
  <c r="M26" i="7"/>
  <c r="I27" i="7" s="1"/>
  <c r="D27" i="7" l="1"/>
  <c r="N26" i="7"/>
  <c r="H27" i="7"/>
  <c r="M27" i="7"/>
  <c r="I28" i="7" s="1"/>
  <c r="D28" i="7" l="1"/>
  <c r="H28" i="7" s="1"/>
  <c r="N27" i="7"/>
  <c r="M28" i="7"/>
  <c r="I29" i="7" s="1"/>
  <c r="D29" i="7" l="1"/>
  <c r="N28" i="7"/>
  <c r="H29" i="7"/>
  <c r="M29" i="7"/>
  <c r="I30" i="7" s="1"/>
  <c r="M30" i="7" l="1"/>
  <c r="I31" i="7" s="1"/>
  <c r="D30" i="7"/>
  <c r="H30" i="7" s="1"/>
  <c r="N29" i="7"/>
  <c r="D31" i="7" l="1"/>
  <c r="H31" i="7" s="1"/>
  <c r="N30" i="7"/>
  <c r="M31" i="7"/>
  <c r="I32" i="7" s="1"/>
  <c r="D32" i="7" l="1"/>
  <c r="N31" i="7"/>
  <c r="H32" i="7"/>
  <c r="M32" i="7"/>
  <c r="I33" i="7" s="1"/>
  <c r="M33" i="7" l="1"/>
  <c r="I34" i="7" s="1"/>
  <c r="D33" i="7"/>
  <c r="H33" i="7" s="1"/>
  <c r="N32" i="7"/>
  <c r="D34" i="7" l="1"/>
  <c r="N33" i="7"/>
  <c r="H34" i="7"/>
  <c r="M34" i="7"/>
  <c r="I35" i="7" s="1"/>
  <c r="D35" i="7" l="1"/>
  <c r="N34" i="7"/>
  <c r="H35" i="7"/>
  <c r="M35" i="7"/>
  <c r="I36" i="7" s="1"/>
  <c r="D36" i="7" l="1"/>
  <c r="N35" i="7"/>
  <c r="H36" i="7"/>
  <c r="M36" i="7"/>
  <c r="I37" i="7" s="1"/>
  <c r="M37" i="7" l="1"/>
  <c r="I38" i="7" s="1"/>
  <c r="D37" i="7"/>
  <c r="H37" i="7" s="1"/>
  <c r="N36" i="7"/>
  <c r="D38" i="7" l="1"/>
  <c r="N37" i="7"/>
  <c r="H38" i="7"/>
  <c r="M38" i="7"/>
  <c r="I39" i="7" s="1"/>
  <c r="M39" i="7" l="1"/>
  <c r="I40" i="7" s="1"/>
  <c r="D39" i="7"/>
  <c r="H39" i="7" s="1"/>
  <c r="N38" i="7"/>
  <c r="N39" i="7" l="1"/>
  <c r="D40" i="7"/>
  <c r="H40" i="7"/>
  <c r="M40" i="7"/>
  <c r="I41" i="7" s="1"/>
  <c r="H41" i="7" l="1"/>
  <c r="M41" i="7"/>
  <c r="I42" i="7" s="1"/>
  <c r="D41" i="7"/>
  <c r="N40" i="7"/>
  <c r="M42" i="7" l="1"/>
  <c r="D42" i="7"/>
  <c r="H42" i="7" s="1"/>
  <c r="N42" i="7" s="1"/>
  <c r="N41" i="7"/>
  <c r="M12" i="11" l="1"/>
  <c r="H12" i="11"/>
  <c r="D13" i="11" s="1"/>
  <c r="N12" i="11" s="1"/>
  <c r="L5" i="11"/>
  <c r="L44" i="10"/>
  <c r="K44" i="10"/>
  <c r="J44" i="10"/>
  <c r="G44" i="10"/>
  <c r="F44" i="10"/>
  <c r="E44" i="10"/>
  <c r="M12" i="10" l="1"/>
  <c r="I13" i="10" s="1"/>
  <c r="H12" i="10"/>
  <c r="N12" i="10" s="1"/>
  <c r="L5" i="10"/>
  <c r="L44" i="1"/>
  <c r="K44" i="1"/>
  <c r="J44" i="1"/>
  <c r="G44" i="1"/>
  <c r="F44" i="1"/>
  <c r="E44" i="1"/>
  <c r="H43" i="1"/>
  <c r="N12" i="1" l="1"/>
  <c r="M12" i="1"/>
  <c r="I13" i="1" s="1"/>
  <c r="H12" i="1"/>
  <c r="L5" i="1"/>
  <c r="H5" i="1"/>
  <c r="D5" i="1"/>
  <c r="L44" i="3"/>
  <c r="K44" i="3"/>
  <c r="J44" i="3"/>
  <c r="G44" i="3"/>
  <c r="F44" i="3"/>
  <c r="E44" i="3"/>
  <c r="D6" i="5" l="1"/>
  <c r="D5" i="6"/>
  <c r="D5" i="4"/>
  <c r="D5" i="7"/>
  <c r="D5" i="9"/>
  <c r="D5" i="8"/>
  <c r="D5" i="10"/>
  <c r="D8" i="5"/>
  <c r="H5" i="6"/>
  <c r="H5" i="4"/>
  <c r="H5" i="7"/>
  <c r="H5" i="9"/>
  <c r="H5" i="8"/>
  <c r="H5" i="11"/>
  <c r="D5" i="11" s="1"/>
  <c r="H5" i="10"/>
  <c r="M12" i="3" l="1"/>
  <c r="N12" i="3" s="1"/>
  <c r="H12" i="3"/>
  <c r="L5" i="3"/>
  <c r="H5" i="3" s="1"/>
  <c r="D5" i="3" s="1"/>
  <c r="L44" i="2"/>
  <c r="K44" i="2"/>
  <c r="J44" i="2"/>
  <c r="G44" i="2"/>
  <c r="F44" i="2"/>
  <c r="E44" i="2"/>
  <c r="M12" i="2" l="1"/>
  <c r="I13" i="2" s="1"/>
  <c r="H12" i="2"/>
  <c r="N12" i="2" s="1"/>
  <c r="L5" i="2"/>
  <c r="H5" i="2"/>
  <c r="D5" i="2" s="1"/>
  <c r="D13" i="2" l="1"/>
  <c r="H13" i="2" s="1"/>
  <c r="J12" i="5"/>
  <c r="K12" i="5" s="1"/>
  <c r="L12" i="5" s="1"/>
  <c r="M12" i="5" s="1"/>
  <c r="N12" i="5" s="1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Y12" i="5" s="1"/>
  <c r="Z12" i="5" s="1"/>
  <c r="AA12" i="5" s="1"/>
  <c r="AB12" i="5" s="1"/>
  <c r="AC12" i="5" s="1"/>
  <c r="AD12" i="5" s="1"/>
  <c r="AE12" i="5" s="1"/>
  <c r="AF12" i="5" s="1"/>
  <c r="AG12" i="5" s="1"/>
  <c r="AH12" i="5" s="1"/>
  <c r="AI12" i="5" s="1"/>
  <c r="AJ12" i="5" s="1"/>
  <c r="AK12" i="5" s="1"/>
  <c r="AL12" i="5" s="1"/>
  <c r="I13" i="3"/>
  <c r="M13" i="3"/>
  <c r="I14" i="3"/>
  <c r="M14" i="3"/>
  <c r="I15" i="3"/>
  <c r="M15" i="3"/>
  <c r="I16" i="3"/>
  <c r="M16" i="3"/>
  <c r="I17" i="3"/>
  <c r="M17" i="3"/>
  <c r="I18" i="3"/>
  <c r="M18" i="3"/>
  <c r="I19" i="3"/>
  <c r="M19" i="3"/>
  <c r="I20" i="3"/>
  <c r="M20" i="3"/>
  <c r="I21" i="3"/>
  <c r="M21" i="3"/>
  <c r="I22" i="3"/>
  <c r="M22" i="3"/>
  <c r="I23" i="3"/>
  <c r="M23" i="3"/>
  <c r="I24" i="3"/>
  <c r="M24" i="3"/>
  <c r="I25" i="3"/>
  <c r="M25" i="3"/>
  <c r="I26" i="3"/>
  <c r="M26" i="3"/>
  <c r="I27" i="3"/>
  <c r="M27" i="3"/>
  <c r="I28" i="3"/>
  <c r="M28" i="3"/>
  <c r="I29" i="3"/>
  <c r="M29" i="3"/>
  <c r="I30" i="3"/>
  <c r="M30" i="3"/>
  <c r="I31" i="3"/>
  <c r="M31" i="3"/>
  <c r="I32" i="3"/>
  <c r="M32" i="3"/>
  <c r="I33" i="3"/>
  <c r="M33" i="3"/>
  <c r="I34" i="3"/>
  <c r="M34" i="3"/>
  <c r="I35" i="3"/>
  <c r="M35" i="3"/>
  <c r="I36" i="3"/>
  <c r="M36" i="3"/>
  <c r="I37" i="3"/>
  <c r="M37" i="3"/>
  <c r="I38" i="3"/>
  <c r="M38" i="3"/>
  <c r="I39" i="3"/>
  <c r="M39" i="3"/>
  <c r="I40" i="3"/>
  <c r="M40" i="3"/>
  <c r="I41" i="3"/>
  <c r="M41" i="3"/>
  <c r="I4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D22" i="3"/>
  <c r="H22" i="3"/>
  <c r="D23" i="3"/>
  <c r="H23" i="3"/>
  <c r="D24" i="3"/>
  <c r="H24" i="3"/>
  <c r="D25" i="3"/>
  <c r="H25" i="3"/>
  <c r="D26" i="3"/>
  <c r="H26" i="3"/>
  <c r="D27" i="3"/>
  <c r="H27" i="3"/>
  <c r="D28" i="3"/>
  <c r="H28" i="3"/>
  <c r="D29" i="3"/>
  <c r="H29" i="3"/>
  <c r="D30" i="3"/>
  <c r="H30" i="3"/>
  <c r="D31" i="3"/>
  <c r="H31" i="3"/>
  <c r="D32" i="3"/>
  <c r="H32" i="3"/>
  <c r="D33" i="3"/>
  <c r="H33" i="3"/>
  <c r="D34" i="3"/>
  <c r="H34" i="3"/>
  <c r="D35" i="3"/>
  <c r="H35" i="3"/>
  <c r="D36" i="3"/>
  <c r="H36" i="3"/>
  <c r="D37" i="3"/>
  <c r="H37" i="3"/>
  <c r="D38" i="3"/>
  <c r="H38" i="3"/>
  <c r="D39" i="3"/>
  <c r="H39" i="3"/>
  <c r="D40" i="3"/>
  <c r="H40" i="3"/>
  <c r="M42" i="3"/>
  <c r="D41" i="3"/>
  <c r="H41" i="3"/>
  <c r="D42" i="3"/>
  <c r="H42" i="3"/>
  <c r="N42" i="3"/>
  <c r="D14" i="2"/>
  <c r="H14" i="2"/>
  <c r="M13" i="2"/>
  <c r="N13" i="2"/>
  <c r="I14" i="2"/>
  <c r="M14" i="2"/>
  <c r="N14" i="2"/>
  <c r="I15" i="2"/>
  <c r="D15" i="2"/>
  <c r="H15" i="2"/>
  <c r="M15" i="2"/>
  <c r="N15" i="2"/>
  <c r="D16" i="2"/>
  <c r="I16" i="2"/>
  <c r="H16" i="2"/>
  <c r="M16" i="2"/>
  <c r="N16" i="2"/>
  <c r="D17" i="2"/>
  <c r="I17" i="2"/>
  <c r="H17" i="2"/>
  <c r="M17" i="2"/>
  <c r="N17" i="2"/>
  <c r="D18" i="2"/>
  <c r="I18" i="2"/>
  <c r="H18" i="2"/>
  <c r="M18" i="2"/>
  <c r="N18" i="2"/>
  <c r="D19" i="2"/>
  <c r="I19" i="2"/>
  <c r="H19" i="2"/>
  <c r="M19" i="2"/>
  <c r="N19" i="2"/>
  <c r="D20" i="2"/>
  <c r="I20" i="2"/>
  <c r="H20" i="2"/>
  <c r="M20" i="2"/>
  <c r="N20" i="2"/>
  <c r="D21" i="2"/>
  <c r="I21" i="2"/>
  <c r="H21" i="2"/>
  <c r="M21" i="2"/>
  <c r="N21" i="2"/>
  <c r="D22" i="2"/>
  <c r="I22" i="2"/>
  <c r="H22" i="2"/>
  <c r="M22" i="2"/>
  <c r="N22" i="2"/>
  <c r="D23" i="2"/>
  <c r="I23" i="2"/>
  <c r="H23" i="2"/>
  <c r="M23" i="2"/>
  <c r="I24" i="2"/>
  <c r="D24" i="2"/>
  <c r="H24" i="2"/>
  <c r="M24" i="2"/>
  <c r="N24" i="2"/>
  <c r="D25" i="2"/>
  <c r="N23" i="2"/>
  <c r="I25" i="2"/>
  <c r="M25" i="2"/>
  <c r="H25" i="2"/>
  <c r="N25" i="2"/>
  <c r="D26" i="2"/>
  <c r="H26" i="2"/>
  <c r="D27" i="2"/>
  <c r="H27" i="2"/>
  <c r="D28" i="2"/>
  <c r="H28" i="2"/>
  <c r="D29" i="2"/>
  <c r="H29" i="2"/>
  <c r="D30" i="2"/>
  <c r="H30" i="2"/>
  <c r="D31" i="2"/>
  <c r="H31" i="2"/>
  <c r="D32" i="2"/>
  <c r="H32" i="2"/>
  <c r="D33" i="2"/>
  <c r="H33" i="2"/>
  <c r="D34" i="2"/>
  <c r="H34" i="2"/>
  <c r="D35" i="2"/>
  <c r="H35" i="2"/>
  <c r="D36" i="2"/>
  <c r="H36" i="2"/>
  <c r="D37" i="2"/>
  <c r="H37" i="2"/>
  <c r="D38" i="2"/>
  <c r="H38" i="2"/>
  <c r="D39" i="2"/>
  <c r="H39" i="2"/>
  <c r="D40" i="2"/>
  <c r="H40" i="2"/>
  <c r="D41" i="2"/>
  <c r="H41" i="2"/>
  <c r="D42" i="2"/>
  <c r="H42" i="2"/>
  <c r="I26" i="2"/>
  <c r="M26" i="2"/>
  <c r="I27" i="2"/>
  <c r="M27" i="2"/>
  <c r="I28" i="2"/>
  <c r="M28" i="2"/>
  <c r="I29" i="2"/>
  <c r="M29" i="2"/>
  <c r="I30" i="2"/>
  <c r="M30" i="2"/>
  <c r="I31" i="2"/>
  <c r="M31" i="2"/>
  <c r="I32" i="2"/>
  <c r="M32" i="2"/>
  <c r="I33" i="2"/>
  <c r="M33" i="2"/>
  <c r="I34" i="2"/>
  <c r="M34" i="2"/>
  <c r="I35" i="2"/>
  <c r="M35" i="2"/>
  <c r="I36" i="2"/>
  <c r="M36" i="2"/>
  <c r="I37" i="2"/>
  <c r="M37" i="2"/>
  <c r="I38" i="2"/>
  <c r="M38" i="2"/>
  <c r="I39" i="2"/>
  <c r="M39" i="2"/>
  <c r="I40" i="2"/>
  <c r="M40" i="2"/>
  <c r="I41" i="2"/>
  <c r="M41" i="2"/>
  <c r="I42" i="2"/>
  <c r="M42" i="2"/>
  <c r="N42" i="2"/>
  <c r="N15" i="3"/>
  <c r="N31" i="2"/>
  <c r="N14" i="3"/>
  <c r="N27" i="2"/>
  <c r="N30" i="2"/>
  <c r="N33" i="2"/>
  <c r="N35" i="2"/>
  <c r="N37" i="2"/>
  <c r="N39" i="2"/>
  <c r="N41" i="2"/>
  <c r="N26" i="2"/>
  <c r="N28" i="2"/>
  <c r="N29" i="2"/>
  <c r="N32" i="2"/>
  <c r="N34" i="2"/>
  <c r="N36" i="2"/>
  <c r="N38" i="2"/>
  <c r="N40" i="2"/>
  <c r="N13" i="3"/>
  <c r="N16" i="3"/>
  <c r="N17" i="3"/>
  <c r="N18" i="3"/>
  <c r="N19" i="3"/>
  <c r="N20" i="3"/>
  <c r="N21" i="3"/>
  <c r="N22" i="3"/>
  <c r="N24" i="3"/>
  <c r="N23" i="3"/>
  <c r="N25" i="3"/>
  <c r="N41" i="3"/>
  <c r="D13" i="1"/>
  <c r="H13" i="1"/>
  <c r="N26" i="3"/>
  <c r="N29" i="3"/>
  <c r="N32" i="3"/>
  <c r="N33" i="3"/>
  <c r="N35" i="3"/>
  <c r="N37" i="3"/>
  <c r="N39" i="3"/>
  <c r="N28" i="3"/>
  <c r="N27" i="3"/>
  <c r="N30" i="3"/>
  <c r="N31" i="3"/>
  <c r="N34" i="3"/>
  <c r="N36" i="3"/>
  <c r="N38" i="3"/>
  <c r="N40" i="3"/>
  <c r="D14" i="1"/>
  <c r="H14" i="1"/>
  <c r="M13" i="1"/>
  <c r="N13" i="1"/>
  <c r="I14" i="1"/>
  <c r="M14" i="1"/>
  <c r="D15" i="1"/>
  <c r="N14" i="1"/>
  <c r="H15" i="1"/>
  <c r="I15" i="1"/>
  <c r="M15" i="1"/>
  <c r="N15" i="1"/>
  <c r="D16" i="1"/>
  <c r="H16" i="1"/>
  <c r="D17" i="1"/>
  <c r="H17" i="1"/>
  <c r="D18" i="1"/>
  <c r="H18" i="1"/>
  <c r="D19" i="1"/>
  <c r="H19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3" i="1"/>
  <c r="M23" i="1"/>
  <c r="I24" i="1"/>
  <c r="M24" i="1"/>
  <c r="I25" i="1"/>
  <c r="M25" i="1"/>
  <c r="I26" i="1"/>
  <c r="M26" i="1"/>
  <c r="I27" i="1"/>
  <c r="D20" i="1"/>
  <c r="H20" i="1"/>
  <c r="D21" i="1"/>
  <c r="H21" i="1"/>
  <c r="D22" i="1"/>
  <c r="H22" i="1"/>
  <c r="D23" i="1"/>
  <c r="H23" i="1"/>
  <c r="D24" i="1"/>
  <c r="H24" i="1"/>
  <c r="D25" i="1"/>
  <c r="H25" i="1"/>
  <c r="D26" i="1"/>
  <c r="H26" i="1"/>
  <c r="D27" i="1"/>
  <c r="H27" i="1"/>
  <c r="D28" i="1"/>
  <c r="H28" i="1"/>
  <c r="D29" i="1"/>
  <c r="H29" i="1"/>
  <c r="M27" i="1"/>
  <c r="I28" i="1"/>
  <c r="M28" i="1"/>
  <c r="I29" i="1"/>
  <c r="M29" i="1"/>
  <c r="N29" i="1"/>
  <c r="D30" i="1"/>
  <c r="H30" i="1"/>
  <c r="D31" i="1"/>
  <c r="H31" i="1"/>
  <c r="N26" i="1"/>
  <c r="D32" i="1"/>
  <c r="H32" i="1"/>
  <c r="D33" i="1"/>
  <c r="H33" i="1"/>
  <c r="I30" i="1"/>
  <c r="M30" i="1"/>
  <c r="I31" i="1"/>
  <c r="M31" i="1"/>
  <c r="I32" i="1"/>
  <c r="M32" i="1"/>
  <c r="I33" i="1"/>
  <c r="M33" i="1"/>
  <c r="N33" i="1"/>
  <c r="N16" i="1"/>
  <c r="N20" i="1"/>
  <c r="N22" i="1"/>
  <c r="N24" i="1"/>
  <c r="N28" i="1"/>
  <c r="N32" i="1"/>
  <c r="D34" i="1"/>
  <c r="H34" i="1"/>
  <c r="I34" i="1"/>
  <c r="M34" i="1"/>
  <c r="N34" i="1"/>
  <c r="D35" i="1"/>
  <c r="H35" i="1"/>
  <c r="D36" i="1"/>
  <c r="H36" i="1"/>
  <c r="I35" i="1"/>
  <c r="M35" i="1"/>
  <c r="I36" i="1"/>
  <c r="M36" i="1"/>
  <c r="N36" i="1"/>
  <c r="D37" i="1"/>
  <c r="H37" i="1"/>
  <c r="D38" i="1"/>
  <c r="H38" i="1"/>
  <c r="I37" i="1"/>
  <c r="M37" i="1"/>
  <c r="I38" i="1"/>
  <c r="M38" i="1"/>
  <c r="N38" i="1"/>
  <c r="D39" i="1"/>
  <c r="N17" i="1"/>
  <c r="N18" i="1"/>
  <c r="N19" i="1"/>
  <c r="N21" i="1"/>
  <c r="N23" i="1"/>
  <c r="N25" i="1"/>
  <c r="N27" i="1"/>
  <c r="N30" i="1"/>
  <c r="N31" i="1"/>
  <c r="N35" i="1"/>
  <c r="N37" i="1"/>
  <c r="H39" i="1"/>
  <c r="I39" i="1"/>
  <c r="M39" i="1"/>
  <c r="N39" i="1"/>
  <c r="D40" i="1"/>
  <c r="H40" i="1"/>
  <c r="I40" i="1"/>
  <c r="M40" i="1"/>
  <c r="N40" i="1"/>
  <c r="D41" i="1"/>
  <c r="H41" i="1"/>
  <c r="D42" i="1"/>
  <c r="I41" i="1"/>
  <c r="M41" i="1"/>
  <c r="N41" i="1"/>
  <c r="H42" i="1"/>
  <c r="I42" i="1"/>
  <c r="M42" i="1"/>
  <c r="N42" i="1"/>
  <c r="M13" i="10"/>
  <c r="I14" i="10"/>
  <c r="M14" i="10"/>
  <c r="I15" i="10"/>
  <c r="M15" i="10"/>
  <c r="I16" i="10"/>
  <c r="M16" i="10"/>
  <c r="I17" i="10"/>
  <c r="M17" i="10"/>
  <c r="I18" i="10"/>
  <c r="M18" i="10"/>
  <c r="I19" i="10"/>
  <c r="M19" i="10"/>
  <c r="I20" i="10"/>
  <c r="M20" i="10"/>
  <c r="D13" i="10"/>
  <c r="H13" i="10"/>
  <c r="D14" i="10"/>
  <c r="H14" i="10"/>
  <c r="D15" i="10"/>
  <c r="H15" i="10"/>
  <c r="D16" i="10"/>
  <c r="H16" i="10"/>
  <c r="D17" i="10"/>
  <c r="H17" i="10"/>
  <c r="D18" i="10"/>
  <c r="H18" i="10"/>
  <c r="D19" i="10"/>
  <c r="H19" i="10"/>
  <c r="D20" i="10"/>
  <c r="H20" i="10"/>
  <c r="I21" i="10"/>
  <c r="M21" i="10"/>
  <c r="I22" i="10"/>
  <c r="M22" i="10"/>
  <c r="I23" i="10"/>
  <c r="M23" i="10"/>
  <c r="I24" i="10"/>
  <c r="M24" i="10"/>
  <c r="D21" i="10"/>
  <c r="H21" i="10"/>
  <c r="D22" i="10"/>
  <c r="H22" i="10"/>
  <c r="D23" i="10"/>
  <c r="H23" i="10"/>
  <c r="D24" i="10"/>
  <c r="H24" i="10"/>
  <c r="N13" i="10"/>
  <c r="N15" i="10"/>
  <c r="N17" i="10"/>
  <c r="N21" i="10"/>
  <c r="N16" i="10"/>
  <c r="N20" i="10"/>
  <c r="N24" i="10"/>
  <c r="D25" i="10"/>
  <c r="N14" i="10"/>
  <c r="N18" i="10"/>
  <c r="N19" i="10"/>
  <c r="N22" i="10"/>
  <c r="N23" i="10"/>
  <c r="I25" i="10"/>
  <c r="M25" i="10"/>
  <c r="H25" i="10"/>
  <c r="N25" i="10"/>
  <c r="D26" i="10"/>
  <c r="I26" i="10"/>
  <c r="M26" i="10"/>
  <c r="H26" i="10"/>
  <c r="N26" i="10"/>
  <c r="D27" i="10"/>
  <c r="I27" i="10"/>
  <c r="M27" i="10"/>
  <c r="H27" i="10"/>
  <c r="N27" i="10"/>
  <c r="D28" i="10"/>
  <c r="H28" i="10"/>
  <c r="D29" i="10"/>
  <c r="H29" i="10"/>
  <c r="D30" i="10"/>
  <c r="H30" i="10"/>
  <c r="D31" i="10"/>
  <c r="H31" i="10"/>
  <c r="D32" i="10"/>
  <c r="H32" i="10"/>
  <c r="D33" i="10"/>
  <c r="H33" i="10"/>
  <c r="D34" i="10"/>
  <c r="H34" i="10"/>
  <c r="D35" i="10"/>
  <c r="H35" i="10"/>
  <c r="D36" i="10"/>
  <c r="H36" i="10"/>
  <c r="D37" i="10"/>
  <c r="H37" i="10"/>
  <c r="D38" i="10"/>
  <c r="H38" i="10"/>
  <c r="D39" i="10"/>
  <c r="H39" i="10"/>
  <c r="D40" i="10"/>
  <c r="H40" i="10"/>
  <c r="D41" i="10"/>
  <c r="H41" i="10"/>
  <c r="D42" i="10"/>
  <c r="H42" i="10"/>
  <c r="I28" i="10"/>
  <c r="M28" i="10"/>
  <c r="I29" i="10"/>
  <c r="M29" i="10"/>
  <c r="I30" i="10"/>
  <c r="M30" i="10"/>
  <c r="I31" i="10"/>
  <c r="M31" i="10"/>
  <c r="I32" i="10"/>
  <c r="M32" i="10"/>
  <c r="I33" i="10"/>
  <c r="M33" i="10"/>
  <c r="I34" i="10"/>
  <c r="M34" i="10"/>
  <c r="I35" i="10"/>
  <c r="M35" i="10"/>
  <c r="I36" i="10"/>
  <c r="M36" i="10"/>
  <c r="I37" i="10"/>
  <c r="M37" i="10"/>
  <c r="I38" i="10"/>
  <c r="M38" i="10"/>
  <c r="I39" i="10"/>
  <c r="M39" i="10"/>
  <c r="I40" i="10"/>
  <c r="M40" i="10"/>
  <c r="I41" i="10"/>
  <c r="M41" i="10"/>
  <c r="I42" i="10"/>
  <c r="M42" i="10"/>
  <c r="N42" i="10"/>
  <c r="N28" i="10"/>
  <c r="N30" i="10"/>
  <c r="N31" i="10"/>
  <c r="N29" i="10"/>
  <c r="N32" i="10"/>
  <c r="N33" i="10"/>
  <c r="N34" i="10"/>
  <c r="N35" i="10"/>
  <c r="N36" i="10"/>
  <c r="N37" i="10"/>
  <c r="N38" i="10"/>
  <c r="N39" i="10"/>
  <c r="N40" i="10"/>
  <c r="N41" i="10"/>
  <c r="H13" i="11"/>
  <c r="I13" i="11"/>
  <c r="M13" i="11"/>
  <c r="N13" i="11"/>
  <c r="D14" i="11"/>
  <c r="H14" i="11"/>
  <c r="I14" i="11"/>
  <c r="M14" i="11"/>
  <c r="N14" i="11"/>
  <c r="D15" i="11"/>
  <c r="H15" i="11"/>
  <c r="I15" i="11"/>
  <c r="M15" i="11"/>
  <c r="N15" i="11"/>
  <c r="D16" i="11"/>
  <c r="H16" i="11"/>
  <c r="I16" i="11"/>
  <c r="M16" i="11"/>
  <c r="N16" i="11"/>
  <c r="D17" i="11"/>
  <c r="H17" i="11"/>
  <c r="I17" i="11"/>
  <c r="M17" i="11"/>
  <c r="N17" i="11"/>
  <c r="D18" i="11"/>
  <c r="H18" i="11"/>
  <c r="I18" i="11"/>
  <c r="M18" i="11"/>
  <c r="N18" i="11"/>
  <c r="D19" i="11"/>
  <c r="H19" i="11"/>
  <c r="I19" i="11"/>
  <c r="M19" i="11"/>
  <c r="N19" i="11"/>
  <c r="D20" i="11"/>
  <c r="H20" i="11"/>
  <c r="I20" i="11"/>
  <c r="M20" i="11"/>
  <c r="N20" i="11"/>
  <c r="D21" i="11"/>
  <c r="H21" i="11"/>
  <c r="I21" i="11"/>
  <c r="M21" i="11"/>
  <c r="N21" i="11"/>
  <c r="D22" i="11"/>
  <c r="H22" i="11"/>
  <c r="I22" i="11"/>
  <c r="M22" i="11"/>
  <c r="N22" i="11"/>
  <c r="D23" i="11"/>
  <c r="H23" i="11"/>
  <c r="I23" i="11"/>
  <c r="M23" i="11"/>
  <c r="N23" i="11"/>
  <c r="D24" i="11"/>
  <c r="H24" i="11"/>
  <c r="I24" i="11"/>
  <c r="M24" i="11"/>
  <c r="N24" i="11"/>
  <c r="D25" i="11"/>
  <c r="H25" i="11"/>
  <c r="I25" i="11"/>
  <c r="M25" i="11"/>
  <c r="N25" i="11"/>
  <c r="D26" i="11"/>
  <c r="H26" i="11"/>
  <c r="I26" i="11"/>
  <c r="M26" i="11"/>
  <c r="N26" i="11"/>
  <c r="D27" i="11"/>
  <c r="H27" i="11"/>
  <c r="I27" i="11"/>
  <c r="M27" i="11"/>
  <c r="N27" i="11"/>
  <c r="D28" i="11"/>
  <c r="H28" i="11"/>
  <c r="I28" i="11"/>
  <c r="M28" i="11"/>
  <c r="N28" i="11"/>
  <c r="D29" i="11"/>
  <c r="H29" i="11"/>
  <c r="I29" i="11"/>
  <c r="M29" i="11"/>
  <c r="N29" i="11"/>
  <c r="D30" i="11"/>
  <c r="H30" i="11"/>
  <c r="I30" i="11"/>
  <c r="M30" i="11"/>
  <c r="N30" i="11"/>
  <c r="D31" i="11"/>
  <c r="H31" i="11"/>
  <c r="I31" i="11"/>
  <c r="M31" i="11"/>
  <c r="N31" i="11"/>
  <c r="D32" i="11"/>
  <c r="H32" i="11"/>
  <c r="I32" i="11"/>
  <c r="M32" i="11"/>
  <c r="N32" i="11"/>
  <c r="D33" i="11"/>
  <c r="H33" i="11"/>
  <c r="I33" i="11"/>
  <c r="M33" i="11"/>
  <c r="N33" i="11"/>
  <c r="D34" i="11"/>
  <c r="H34" i="11"/>
  <c r="I34" i="11"/>
  <c r="M34" i="11"/>
  <c r="N34" i="11"/>
  <c r="D35" i="11"/>
  <c r="H35" i="11"/>
  <c r="I35" i="11"/>
  <c r="M35" i="11"/>
  <c r="N35" i="11"/>
  <c r="D36" i="11"/>
  <c r="H36" i="11"/>
  <c r="I36" i="11"/>
  <c r="M36" i="11"/>
  <c r="N36" i="11"/>
  <c r="D37" i="11"/>
  <c r="H37" i="11"/>
  <c r="I37" i="11"/>
  <c r="M37" i="11"/>
  <c r="N37" i="11"/>
  <c r="D38" i="11"/>
  <c r="H38" i="11"/>
  <c r="I38" i="11"/>
  <c r="M38" i="11"/>
  <c r="N38" i="11"/>
  <c r="D39" i="11"/>
  <c r="H39" i="11"/>
  <c r="I39" i="11"/>
  <c r="M39" i="11"/>
  <c r="N39" i="11"/>
  <c r="D40" i="11"/>
  <c r="H40" i="11"/>
  <c r="I40" i="11"/>
  <c r="M40" i="11"/>
  <c r="N40" i="11"/>
  <c r="D41" i="11"/>
  <c r="H41" i="11"/>
  <c r="D42" i="11"/>
  <c r="H42" i="11"/>
  <c r="I41" i="11"/>
  <c r="M41" i="11"/>
  <c r="I42" i="11"/>
  <c r="M42" i="11"/>
  <c r="N42" i="11"/>
  <c r="D13" i="8"/>
  <c r="H13" i="8"/>
  <c r="N41" i="11"/>
  <c r="M13" i="8"/>
  <c r="N13" i="8"/>
  <c r="D14" i="8"/>
  <c r="I14" i="8"/>
  <c r="H14" i="8"/>
  <c r="D15" i="8"/>
  <c r="H15" i="8"/>
  <c r="D16" i="8"/>
  <c r="H16" i="8"/>
  <c r="D17" i="8"/>
  <c r="H17" i="8"/>
  <c r="D18" i="8"/>
  <c r="H18" i="8"/>
  <c r="D19" i="8"/>
  <c r="H19" i="8"/>
  <c r="D20" i="8"/>
  <c r="H20" i="8"/>
  <c r="D21" i="8"/>
  <c r="H21" i="8"/>
  <c r="D22" i="8"/>
  <c r="H22" i="8"/>
  <c r="D23" i="8"/>
  <c r="H23" i="8"/>
  <c r="D24" i="8"/>
  <c r="H24" i="8"/>
  <c r="D25" i="8"/>
  <c r="H25" i="8"/>
  <c r="D26" i="8"/>
  <c r="H26" i="8"/>
  <c r="D27" i="8"/>
  <c r="H27" i="8"/>
  <c r="D28" i="8"/>
  <c r="H28" i="8"/>
  <c r="D29" i="8"/>
  <c r="H29" i="8"/>
  <c r="D30" i="8"/>
  <c r="H30" i="8"/>
  <c r="D31" i="8"/>
  <c r="H31" i="8"/>
  <c r="M14" i="8"/>
  <c r="I15" i="8"/>
  <c r="M15" i="8"/>
  <c r="I16" i="8"/>
  <c r="M16" i="8"/>
  <c r="I17" i="8"/>
  <c r="M17" i="8"/>
  <c r="I18" i="8"/>
  <c r="M18" i="8"/>
  <c r="I19" i="8"/>
  <c r="M19" i="8"/>
  <c r="I20" i="8"/>
  <c r="M20" i="8"/>
  <c r="I21" i="8"/>
  <c r="M21" i="8"/>
  <c r="I22" i="8"/>
  <c r="M22" i="8"/>
  <c r="I23" i="8"/>
  <c r="M23" i="8"/>
  <c r="I24" i="8"/>
  <c r="M24" i="8"/>
  <c r="I25" i="8"/>
  <c r="M25" i="8"/>
  <c r="I26" i="8"/>
  <c r="M26" i="8"/>
  <c r="I27" i="8"/>
  <c r="M27" i="8"/>
  <c r="I28" i="8"/>
  <c r="M28" i="8"/>
  <c r="I29" i="8"/>
  <c r="M29" i="8"/>
  <c r="I30" i="8"/>
  <c r="M30" i="8"/>
  <c r="I31" i="8"/>
  <c r="M31" i="8"/>
  <c r="I32" i="8"/>
  <c r="M32" i="8"/>
  <c r="I33" i="8"/>
  <c r="M33" i="8"/>
  <c r="D32" i="8"/>
  <c r="H32" i="8"/>
  <c r="I34" i="8"/>
  <c r="M34" i="8"/>
  <c r="I35" i="8"/>
  <c r="D33" i="8"/>
  <c r="H33" i="8"/>
  <c r="D34" i="8"/>
  <c r="H34" i="8"/>
  <c r="D35" i="8"/>
  <c r="H35" i="8"/>
  <c r="D36" i="8"/>
  <c r="H36" i="8"/>
  <c r="M35" i="8"/>
  <c r="I36" i="8"/>
  <c r="M36" i="8"/>
  <c r="I37" i="8"/>
  <c r="N14" i="8"/>
  <c r="N32" i="8"/>
  <c r="N15" i="8"/>
  <c r="N19" i="8"/>
  <c r="N21" i="8"/>
  <c r="N23" i="8"/>
  <c r="N25" i="8"/>
  <c r="N27" i="8"/>
  <c r="N29" i="8"/>
  <c r="N33" i="8"/>
  <c r="M37" i="8"/>
  <c r="D37" i="8"/>
  <c r="H37" i="8"/>
  <c r="N36" i="8"/>
  <c r="N17" i="8"/>
  <c r="N16" i="8"/>
  <c r="N18" i="8"/>
  <c r="N20" i="8"/>
  <c r="N22" i="8"/>
  <c r="N24" i="8"/>
  <c r="N26" i="8"/>
  <c r="N28" i="8"/>
  <c r="N30" i="8"/>
  <c r="N31" i="8"/>
  <c r="N34" i="8"/>
  <c r="N35" i="8"/>
  <c r="I38" i="8"/>
  <c r="M38" i="8"/>
  <c r="D38" i="8"/>
  <c r="H38" i="8"/>
  <c r="N37" i="8"/>
  <c r="N38" i="8"/>
  <c r="D39" i="8"/>
  <c r="I39" i="8"/>
  <c r="M39" i="8"/>
  <c r="H39" i="8"/>
  <c r="I40" i="8"/>
  <c r="M40" i="8"/>
  <c r="D40" i="8"/>
  <c r="H40" i="8"/>
  <c r="N39" i="8"/>
  <c r="N40" i="8"/>
  <c r="D41" i="8"/>
  <c r="I41" i="8"/>
  <c r="M41" i="8"/>
  <c r="H41" i="8"/>
  <c r="D42" i="8"/>
  <c r="H42" i="8"/>
  <c r="I42" i="8"/>
  <c r="M42" i="8"/>
  <c r="N42" i="8"/>
  <c r="N41" i="8"/>
  <c r="I13" i="9"/>
  <c r="M13" i="9"/>
  <c r="H13" i="9"/>
  <c r="N13" i="9"/>
  <c r="D14" i="9"/>
  <c r="I14" i="9"/>
  <c r="M14" i="9"/>
  <c r="H14" i="9"/>
  <c r="N14" i="9"/>
  <c r="D15" i="9"/>
  <c r="H15" i="9"/>
  <c r="I15" i="9"/>
  <c r="M15" i="9"/>
  <c r="N15" i="9"/>
  <c r="D16" i="9"/>
  <c r="H16" i="9"/>
  <c r="I16" i="9"/>
  <c r="M16" i="9"/>
  <c r="I17" i="9"/>
  <c r="M17" i="9"/>
  <c r="I18" i="9"/>
  <c r="D17" i="9"/>
  <c r="H17" i="9"/>
  <c r="D18" i="9"/>
  <c r="H18" i="9"/>
  <c r="D19" i="9"/>
  <c r="H19" i="9"/>
  <c r="D20" i="9"/>
  <c r="H20" i="9"/>
  <c r="D21" i="9"/>
  <c r="H21" i="9"/>
  <c r="M18" i="9"/>
  <c r="I19" i="9"/>
  <c r="M19" i="9"/>
  <c r="I20" i="9"/>
  <c r="M20" i="9"/>
  <c r="I21" i="9"/>
  <c r="M21" i="9"/>
  <c r="N21" i="9"/>
  <c r="D22" i="9"/>
  <c r="N16" i="9"/>
  <c r="N19" i="9"/>
  <c r="H22" i="9"/>
  <c r="D23" i="9"/>
  <c r="H23" i="9"/>
  <c r="I22" i="9"/>
  <c r="M22" i="9"/>
  <c r="I23" i="9"/>
  <c r="M23" i="9"/>
  <c r="N23" i="9"/>
  <c r="D24" i="9"/>
  <c r="N17" i="9"/>
  <c r="N18" i="9"/>
  <c r="N20" i="9"/>
  <c r="N22" i="9"/>
  <c r="H24" i="9"/>
  <c r="I24" i="9"/>
  <c r="M24" i="9"/>
  <c r="N24" i="9"/>
  <c r="D25" i="9"/>
  <c r="I25" i="9"/>
  <c r="M25" i="9"/>
  <c r="I26" i="9"/>
  <c r="M26" i="9"/>
  <c r="I27" i="9"/>
  <c r="M27" i="9"/>
  <c r="I28" i="9"/>
  <c r="M28" i="9"/>
  <c r="I29" i="9"/>
  <c r="H25" i="9"/>
  <c r="D26" i="9"/>
  <c r="H26" i="9"/>
  <c r="D27" i="9"/>
  <c r="H27" i="9"/>
  <c r="N27" i="9"/>
  <c r="D28" i="9"/>
  <c r="M29" i="9"/>
  <c r="I30" i="9"/>
  <c r="H28" i="9"/>
  <c r="M30" i="9"/>
  <c r="D29" i="9"/>
  <c r="H29" i="9"/>
  <c r="D30" i="9"/>
  <c r="H30" i="9"/>
  <c r="N28" i="9"/>
  <c r="N25" i="9"/>
  <c r="N26" i="9"/>
  <c r="N29" i="9"/>
  <c r="D31" i="9"/>
  <c r="N30" i="9"/>
  <c r="I31" i="9"/>
  <c r="M31" i="9"/>
  <c r="I32" i="9"/>
  <c r="M32" i="9"/>
  <c r="I33" i="9"/>
  <c r="M33" i="9"/>
  <c r="H31" i="9"/>
  <c r="D32" i="9"/>
  <c r="H32" i="9"/>
  <c r="D33" i="9"/>
  <c r="H33" i="9"/>
  <c r="D34" i="9"/>
  <c r="H34" i="9"/>
  <c r="D35" i="9"/>
  <c r="H35" i="9"/>
  <c r="D36" i="9"/>
  <c r="H36" i="9"/>
  <c r="D37" i="9"/>
  <c r="H37" i="9"/>
  <c r="I34" i="9"/>
  <c r="M34" i="9"/>
  <c r="I35" i="9"/>
  <c r="M35" i="9"/>
  <c r="I36" i="9"/>
  <c r="M36" i="9"/>
  <c r="I37" i="9"/>
  <c r="M37" i="9"/>
  <c r="N37" i="9"/>
  <c r="D38" i="9"/>
  <c r="H38" i="9"/>
  <c r="D39" i="9"/>
  <c r="H39" i="9"/>
  <c r="D40" i="9"/>
  <c r="H40" i="9"/>
  <c r="I38" i="9"/>
  <c r="M38" i="9"/>
  <c r="I39" i="9"/>
  <c r="M39" i="9"/>
  <c r="I40" i="9"/>
  <c r="M40" i="9"/>
  <c r="N40" i="9"/>
  <c r="D41" i="9"/>
  <c r="N34" i="9"/>
  <c r="N36" i="9"/>
  <c r="N39" i="9"/>
  <c r="N33" i="9"/>
  <c r="I41" i="9"/>
  <c r="N32" i="9"/>
  <c r="N35" i="9"/>
  <c r="N38" i="9"/>
  <c r="N31" i="9"/>
  <c r="M41" i="9"/>
  <c r="H41" i="9"/>
  <c r="D42" i="9"/>
  <c r="H42" i="9"/>
  <c r="I42" i="9"/>
  <c r="M42" i="9"/>
  <c r="N42" i="9"/>
  <c r="N41" i="9"/>
  <c r="D34" i="4"/>
  <c r="H34" i="4"/>
  <c r="D35" i="4"/>
  <c r="H35" i="4"/>
  <c r="D36" i="4"/>
  <c r="H36" i="4"/>
  <c r="D37" i="4"/>
  <c r="H37" i="4"/>
  <c r="D38" i="4"/>
  <c r="H38" i="4"/>
  <c r="D39" i="4"/>
  <c r="H39" i="4"/>
  <c r="D40" i="4"/>
  <c r="H40" i="4"/>
  <c r="D41" i="4"/>
  <c r="H41" i="4"/>
  <c r="D42" i="4"/>
  <c r="H42" i="4"/>
  <c r="D13" i="6"/>
  <c r="H13" i="6"/>
  <c r="D14" i="6"/>
  <c r="H14" i="6"/>
  <c r="D15" i="6"/>
  <c r="H15" i="6"/>
  <c r="D16" i="6"/>
  <c r="H16" i="6"/>
  <c r="D17" i="6"/>
  <c r="H17" i="6"/>
  <c r="D18" i="6"/>
  <c r="H18" i="6"/>
  <c r="D19" i="6"/>
  <c r="H19" i="6"/>
  <c r="D20" i="6"/>
  <c r="H20" i="6"/>
  <c r="D21" i="6"/>
  <c r="H21" i="6"/>
  <c r="D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2" i="6"/>
  <c r="H32" i="6"/>
  <c r="D33" i="6"/>
  <c r="H33" i="6"/>
  <c r="D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D42" i="6"/>
  <c r="H42" i="6"/>
  <c r="I13" i="6"/>
  <c r="M13" i="6"/>
  <c r="I14" i="6"/>
  <c r="M14" i="6"/>
  <c r="I15" i="6"/>
  <c r="M15" i="6"/>
  <c r="I16" i="6"/>
  <c r="M16" i="6"/>
  <c r="I17" i="6"/>
  <c r="M17" i="6"/>
  <c r="I18" i="6"/>
  <c r="M18" i="6"/>
  <c r="I19" i="6"/>
  <c r="M19" i="6"/>
  <c r="I20" i="6"/>
  <c r="M20" i="6"/>
  <c r="I21" i="6"/>
  <c r="M21" i="6"/>
  <c r="I22" i="6"/>
  <c r="M22" i="6"/>
  <c r="I23" i="6"/>
  <c r="M23" i="6"/>
  <c r="I24" i="6"/>
  <c r="M24" i="6"/>
  <c r="I25" i="6"/>
  <c r="M25" i="6"/>
  <c r="I26" i="6"/>
  <c r="M26" i="6"/>
  <c r="I27" i="6"/>
  <c r="M27" i="6"/>
  <c r="I28" i="6"/>
  <c r="M28" i="6"/>
  <c r="I29" i="6"/>
  <c r="M29" i="6"/>
  <c r="I30" i="6"/>
  <c r="M30" i="6"/>
  <c r="I31" i="6"/>
  <c r="M31" i="6"/>
  <c r="I32" i="6"/>
  <c r="M32" i="6"/>
  <c r="I33" i="6"/>
  <c r="M33" i="6"/>
  <c r="I34" i="6"/>
  <c r="M34" i="6"/>
  <c r="I35" i="6"/>
  <c r="M35" i="6"/>
  <c r="I36" i="6"/>
  <c r="M36" i="6"/>
  <c r="I37" i="6"/>
  <c r="M37" i="6"/>
  <c r="I38" i="6"/>
  <c r="M38" i="6"/>
  <c r="I39" i="6"/>
  <c r="M39" i="6"/>
  <c r="I40" i="6"/>
  <c r="M40" i="6"/>
  <c r="I41" i="6"/>
  <c r="M41" i="6"/>
  <c r="I42" i="6"/>
  <c r="M42" i="6"/>
  <c r="N42" i="6"/>
  <c r="N42" i="4"/>
  <c r="N34" i="4"/>
  <c r="N36" i="4"/>
  <c r="N38" i="4"/>
  <c r="N40" i="4"/>
  <c r="N15" i="6"/>
  <c r="N17" i="6"/>
  <c r="N21" i="6"/>
  <c r="N23" i="6"/>
  <c r="N25" i="6"/>
  <c r="N29" i="6"/>
  <c r="N31" i="6"/>
  <c r="N35" i="6"/>
  <c r="N37" i="6"/>
  <c r="N39" i="6"/>
  <c r="N35" i="4"/>
  <c r="N37" i="4"/>
  <c r="N39" i="4"/>
  <c r="N41" i="4"/>
  <c r="N19" i="6"/>
  <c r="N27" i="6"/>
  <c r="N33" i="6"/>
  <c r="N41" i="6"/>
  <c r="N13" i="6"/>
  <c r="N14" i="6"/>
  <c r="N16" i="6"/>
  <c r="N18" i="6"/>
  <c r="N20" i="6"/>
  <c r="N22" i="6"/>
  <c r="N24" i="6"/>
  <c r="N26" i="6"/>
  <c r="N28" i="6"/>
  <c r="N30" i="6"/>
  <c r="N32" i="6"/>
  <c r="N34" i="6"/>
  <c r="N36" i="6"/>
  <c r="N38" i="6"/>
  <c r="N40" i="6"/>
</calcChain>
</file>

<file path=xl/sharedStrings.xml><?xml version="1.0" encoding="utf-8"?>
<sst xmlns="http://schemas.openxmlformats.org/spreadsheetml/2006/main" count="692" uniqueCount="114">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</sst>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00"/>
    <numFmt numFmtId="166" formatCode="dd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J41" sqref="J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395</v>
      </c>
      <c r="E12" s="48"/>
      <c r="F12" s="48"/>
      <c r="G12" s="48">
        <v>48</v>
      </c>
      <c r="H12" s="49">
        <f>$D12+$E12+$F12-$G12</f>
        <v>347</v>
      </c>
      <c r="I12" s="47">
        <v>107</v>
      </c>
      <c r="J12" s="53">
        <v>22</v>
      </c>
      <c r="K12" s="48">
        <v>4</v>
      </c>
      <c r="L12" s="48"/>
      <c r="M12" s="49">
        <f>$I12+$J12-$K12-$L12</f>
        <v>125</v>
      </c>
      <c r="N12" s="54">
        <f>$H12+$M12</f>
        <v>472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347</v>
      </c>
      <c r="E13" s="51"/>
      <c r="F13" s="51"/>
      <c r="G13" s="51">
        <v>24</v>
      </c>
      <c r="H13" s="49">
        <f t="shared" ref="H13:H42" si="0">$D13+$E13+$F13-$G13</f>
        <v>323</v>
      </c>
      <c r="I13" s="50">
        <f>$M12</f>
        <v>125</v>
      </c>
      <c r="J13" s="55"/>
      <c r="K13" s="51"/>
      <c r="L13" s="51"/>
      <c r="M13" s="49">
        <f t="shared" ref="M13:M42" si="1">$I13+$J13-$K13-$L13</f>
        <v>125</v>
      </c>
      <c r="N13" s="54">
        <f t="shared" ref="N13:N42" si="2">$H13+$M13</f>
        <v>448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323</v>
      </c>
      <c r="E14" s="51">
        <v>136</v>
      </c>
      <c r="F14" s="51"/>
      <c r="G14" s="51"/>
      <c r="H14" s="49">
        <f t="shared" si="0"/>
        <v>459</v>
      </c>
      <c r="I14" s="50">
        <f t="shared" ref="I14:I42" si="4">$M13</f>
        <v>125</v>
      </c>
      <c r="J14" s="55"/>
      <c r="K14" s="51"/>
      <c r="L14" s="51">
        <v>16</v>
      </c>
      <c r="M14" s="49">
        <f t="shared" si="1"/>
        <v>109</v>
      </c>
      <c r="N14" s="54">
        <f t="shared" si="2"/>
        <v>568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459</v>
      </c>
      <c r="E15" s="51"/>
      <c r="F15" s="51"/>
      <c r="G15" s="51">
        <v>65</v>
      </c>
      <c r="H15" s="49">
        <f t="shared" si="0"/>
        <v>394</v>
      </c>
      <c r="I15" s="50">
        <f t="shared" si="4"/>
        <v>109</v>
      </c>
      <c r="J15" s="55"/>
      <c r="K15" s="51">
        <v>9</v>
      </c>
      <c r="L15" s="51"/>
      <c r="M15" s="49">
        <f t="shared" si="1"/>
        <v>100</v>
      </c>
      <c r="N15" s="54">
        <f t="shared" si="2"/>
        <v>494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394</v>
      </c>
      <c r="E16" s="51"/>
      <c r="F16" s="51"/>
      <c r="G16" s="51">
        <v>42</v>
      </c>
      <c r="H16" s="49">
        <f t="shared" si="0"/>
        <v>352</v>
      </c>
      <c r="I16" s="50">
        <f t="shared" si="4"/>
        <v>100</v>
      </c>
      <c r="J16" s="55"/>
      <c r="K16" s="51"/>
      <c r="L16" s="51"/>
      <c r="M16" s="49">
        <f t="shared" si="1"/>
        <v>100</v>
      </c>
      <c r="N16" s="54">
        <f t="shared" si="2"/>
        <v>452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352</v>
      </c>
      <c r="E17" s="51"/>
      <c r="F17" s="51"/>
      <c r="G17" s="51">
        <v>50</v>
      </c>
      <c r="H17" s="49">
        <f t="shared" si="0"/>
        <v>302</v>
      </c>
      <c r="I17" s="50">
        <f t="shared" si="4"/>
        <v>100</v>
      </c>
      <c r="J17" s="55"/>
      <c r="K17" s="51">
        <v>11</v>
      </c>
      <c r="L17" s="51"/>
      <c r="M17" s="49">
        <f t="shared" si="1"/>
        <v>89</v>
      </c>
      <c r="N17" s="54">
        <f t="shared" si="2"/>
        <v>391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302</v>
      </c>
      <c r="E18" s="51">
        <v>120</v>
      </c>
      <c r="F18" s="51"/>
      <c r="G18" s="51">
        <v>21</v>
      </c>
      <c r="H18" s="49">
        <f t="shared" si="0"/>
        <v>401</v>
      </c>
      <c r="I18" s="50">
        <f t="shared" si="4"/>
        <v>89</v>
      </c>
      <c r="J18" s="55">
        <v>6</v>
      </c>
      <c r="K18" s="51"/>
      <c r="L18" s="51"/>
      <c r="M18" s="49">
        <f t="shared" si="1"/>
        <v>95</v>
      </c>
      <c r="N18" s="54">
        <f t="shared" si="2"/>
        <v>496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401</v>
      </c>
      <c r="E19" s="51">
        <v>3</v>
      </c>
      <c r="F19" s="51"/>
      <c r="G19" s="51">
        <v>52</v>
      </c>
      <c r="H19" s="49">
        <f t="shared" si="0"/>
        <v>352</v>
      </c>
      <c r="I19" s="50">
        <f t="shared" si="4"/>
        <v>95</v>
      </c>
      <c r="J19" s="55">
        <v>12</v>
      </c>
      <c r="K19" s="51">
        <v>4</v>
      </c>
      <c r="L19" s="51">
        <v>3</v>
      </c>
      <c r="M19" s="49">
        <f t="shared" si="1"/>
        <v>100</v>
      </c>
      <c r="N19" s="54">
        <f t="shared" si="2"/>
        <v>452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352</v>
      </c>
      <c r="E20" s="51"/>
      <c r="F20" s="51"/>
      <c r="G20" s="51">
        <v>56</v>
      </c>
      <c r="H20" s="49">
        <f t="shared" si="0"/>
        <v>296</v>
      </c>
      <c r="I20" s="50">
        <f t="shared" si="4"/>
        <v>100</v>
      </c>
      <c r="J20" s="55">
        <v>8</v>
      </c>
      <c r="K20" s="51">
        <v>5</v>
      </c>
      <c r="L20" s="51"/>
      <c r="M20" s="49">
        <f t="shared" si="1"/>
        <v>103</v>
      </c>
      <c r="N20" s="54">
        <f t="shared" si="2"/>
        <v>399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296</v>
      </c>
      <c r="E21" s="51"/>
      <c r="F21" s="51"/>
      <c r="G21" s="51">
        <v>113</v>
      </c>
      <c r="H21" s="49">
        <f t="shared" si="0"/>
        <v>183</v>
      </c>
      <c r="I21" s="50">
        <f t="shared" si="4"/>
        <v>103</v>
      </c>
      <c r="J21" s="55">
        <v>13</v>
      </c>
      <c r="K21" s="51">
        <v>4</v>
      </c>
      <c r="L21" s="51"/>
      <c r="M21" s="49">
        <f t="shared" si="1"/>
        <v>112</v>
      </c>
      <c r="N21" s="54">
        <f t="shared" si="2"/>
        <v>295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183</v>
      </c>
      <c r="E22" s="51">
        <v>144</v>
      </c>
      <c r="F22" s="51"/>
      <c r="G22" s="51">
        <v>66</v>
      </c>
      <c r="H22" s="49">
        <f t="shared" si="0"/>
        <v>261</v>
      </c>
      <c r="I22" s="50">
        <f t="shared" si="4"/>
        <v>112</v>
      </c>
      <c r="J22" s="55">
        <v>5</v>
      </c>
      <c r="K22" s="51"/>
      <c r="L22" s="51"/>
      <c r="M22" s="49">
        <f t="shared" si="1"/>
        <v>117</v>
      </c>
      <c r="N22" s="54">
        <f t="shared" si="2"/>
        <v>378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261</v>
      </c>
      <c r="E23" s="51"/>
      <c r="F23" s="51"/>
      <c r="G23" s="51">
        <v>49</v>
      </c>
      <c r="H23" s="49">
        <f t="shared" si="0"/>
        <v>212</v>
      </c>
      <c r="I23" s="50">
        <f t="shared" si="4"/>
        <v>117</v>
      </c>
      <c r="J23" s="55"/>
      <c r="K23" s="51"/>
      <c r="L23" s="51"/>
      <c r="M23" s="49">
        <f t="shared" si="1"/>
        <v>117</v>
      </c>
      <c r="N23" s="54">
        <f t="shared" si="2"/>
        <v>329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212</v>
      </c>
      <c r="E24" s="51"/>
      <c r="F24" s="51"/>
      <c r="G24" s="51">
        <v>60</v>
      </c>
      <c r="H24" s="49">
        <f t="shared" si="0"/>
        <v>152</v>
      </c>
      <c r="I24" s="50">
        <f t="shared" si="4"/>
        <v>117</v>
      </c>
      <c r="J24" s="55">
        <v>11</v>
      </c>
      <c r="K24" s="51"/>
      <c r="L24" s="51"/>
      <c r="M24" s="49">
        <f t="shared" si="1"/>
        <v>128</v>
      </c>
      <c r="N24" s="54">
        <f t="shared" si="2"/>
        <v>280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152</v>
      </c>
      <c r="E25" s="51">
        <v>168</v>
      </c>
      <c r="F25" s="51"/>
      <c r="G25" s="51">
        <v>16</v>
      </c>
      <c r="H25" s="49">
        <f t="shared" si="0"/>
        <v>304</v>
      </c>
      <c r="I25" s="50">
        <f t="shared" si="4"/>
        <v>128</v>
      </c>
      <c r="J25" s="55">
        <v>5</v>
      </c>
      <c r="K25" s="51"/>
      <c r="L25" s="51"/>
      <c r="M25" s="49">
        <f t="shared" si="1"/>
        <v>133</v>
      </c>
      <c r="N25" s="54">
        <f t="shared" si="2"/>
        <v>437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304</v>
      </c>
      <c r="E26" s="51"/>
      <c r="F26" s="51"/>
      <c r="G26" s="51">
        <v>80</v>
      </c>
      <c r="H26" s="49">
        <f t="shared" si="0"/>
        <v>224</v>
      </c>
      <c r="I26" s="50">
        <f t="shared" si="4"/>
        <v>133</v>
      </c>
      <c r="J26" s="55"/>
      <c r="K26" s="51">
        <v>23</v>
      </c>
      <c r="L26" s="51"/>
      <c r="M26" s="49">
        <f t="shared" si="1"/>
        <v>110</v>
      </c>
      <c r="N26" s="54">
        <f t="shared" si="2"/>
        <v>334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224</v>
      </c>
      <c r="E27" s="51">
        <v>5</v>
      </c>
      <c r="F27" s="51"/>
      <c r="G27" s="51">
        <v>68</v>
      </c>
      <c r="H27" s="49">
        <f t="shared" si="0"/>
        <v>161</v>
      </c>
      <c r="I27" s="50">
        <f t="shared" si="4"/>
        <v>110</v>
      </c>
      <c r="J27" s="55">
        <v>11</v>
      </c>
      <c r="K27" s="51"/>
      <c r="L27" s="51">
        <v>5</v>
      </c>
      <c r="M27" s="49">
        <f t="shared" si="1"/>
        <v>116</v>
      </c>
      <c r="N27" s="54">
        <f t="shared" si="2"/>
        <v>277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161</v>
      </c>
      <c r="E28" s="51">
        <v>168</v>
      </c>
      <c r="F28" s="51"/>
      <c r="G28" s="51">
        <v>113</v>
      </c>
      <c r="H28" s="49">
        <f t="shared" si="0"/>
        <v>216</v>
      </c>
      <c r="I28" s="50">
        <f t="shared" si="4"/>
        <v>116</v>
      </c>
      <c r="J28" s="55">
        <v>18</v>
      </c>
      <c r="K28" s="51">
        <v>5</v>
      </c>
      <c r="L28" s="51"/>
      <c r="M28" s="49">
        <f t="shared" si="1"/>
        <v>129</v>
      </c>
      <c r="N28" s="54">
        <f t="shared" si="2"/>
        <v>345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216</v>
      </c>
      <c r="E29" s="51"/>
      <c r="F29" s="51"/>
      <c r="G29" s="51">
        <v>37</v>
      </c>
      <c r="H29" s="49">
        <f t="shared" si="0"/>
        <v>179</v>
      </c>
      <c r="I29" s="50">
        <f t="shared" si="4"/>
        <v>129</v>
      </c>
      <c r="J29" s="55"/>
      <c r="K29" s="51"/>
      <c r="L29" s="51"/>
      <c r="M29" s="49">
        <f t="shared" si="1"/>
        <v>129</v>
      </c>
      <c r="N29" s="54">
        <f t="shared" si="2"/>
        <v>308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179</v>
      </c>
      <c r="E30" s="51"/>
      <c r="F30" s="51"/>
      <c r="G30" s="51">
        <v>33</v>
      </c>
      <c r="H30" s="49">
        <f t="shared" si="0"/>
        <v>146</v>
      </c>
      <c r="I30" s="50">
        <f t="shared" si="4"/>
        <v>129</v>
      </c>
      <c r="J30" s="55"/>
      <c r="K30" s="51">
        <v>10</v>
      </c>
      <c r="L30" s="51"/>
      <c r="M30" s="49">
        <f t="shared" si="1"/>
        <v>119</v>
      </c>
      <c r="N30" s="54">
        <f t="shared" si="2"/>
        <v>265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146</v>
      </c>
      <c r="E31" s="51"/>
      <c r="F31" s="51"/>
      <c r="G31" s="51">
        <v>85</v>
      </c>
      <c r="H31" s="49">
        <f t="shared" si="0"/>
        <v>61</v>
      </c>
      <c r="I31" s="50">
        <f t="shared" si="4"/>
        <v>119</v>
      </c>
      <c r="J31" s="55">
        <v>7</v>
      </c>
      <c r="K31" s="51"/>
      <c r="L31" s="51"/>
      <c r="M31" s="49">
        <f t="shared" si="1"/>
        <v>126</v>
      </c>
      <c r="N31" s="54">
        <f t="shared" si="2"/>
        <v>187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61</v>
      </c>
      <c r="E32" s="51">
        <v>192</v>
      </c>
      <c r="F32" s="51"/>
      <c r="G32" s="51"/>
      <c r="H32" s="49">
        <f t="shared" si="0"/>
        <v>253</v>
      </c>
      <c r="I32" s="50">
        <f t="shared" si="4"/>
        <v>126</v>
      </c>
      <c r="J32" s="55"/>
      <c r="K32" s="51"/>
      <c r="L32" s="51"/>
      <c r="M32" s="49">
        <f t="shared" si="1"/>
        <v>126</v>
      </c>
      <c r="N32" s="54">
        <f t="shared" si="2"/>
        <v>379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253</v>
      </c>
      <c r="E33" s="51">
        <v>0</v>
      </c>
      <c r="F33" s="51"/>
      <c r="G33" s="51">
        <v>16</v>
      </c>
      <c r="H33" s="49">
        <f t="shared" si="0"/>
        <v>237</v>
      </c>
      <c r="I33" s="50">
        <f t="shared" si="4"/>
        <v>126</v>
      </c>
      <c r="J33" s="55"/>
      <c r="K33" s="51"/>
      <c r="L33" s="51">
        <v>0</v>
      </c>
      <c r="M33" s="49">
        <f t="shared" si="1"/>
        <v>126</v>
      </c>
      <c r="N33" s="54">
        <f t="shared" si="2"/>
        <v>363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237</v>
      </c>
      <c r="E34" s="51"/>
      <c r="F34" s="51"/>
      <c r="G34" s="51">
        <v>28</v>
      </c>
      <c r="H34" s="49">
        <f t="shared" si="0"/>
        <v>209</v>
      </c>
      <c r="I34" s="50">
        <f t="shared" si="4"/>
        <v>126</v>
      </c>
      <c r="J34" s="55">
        <v>7</v>
      </c>
      <c r="K34" s="51">
        <v>3</v>
      </c>
      <c r="L34" s="51"/>
      <c r="M34" s="49">
        <f t="shared" si="1"/>
        <v>130</v>
      </c>
      <c r="N34" s="54">
        <f t="shared" si="2"/>
        <v>339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209</v>
      </c>
      <c r="E35" s="51"/>
      <c r="F35" s="51"/>
      <c r="G35" s="51">
        <v>76</v>
      </c>
      <c r="H35" s="49">
        <f t="shared" si="0"/>
        <v>133</v>
      </c>
      <c r="I35" s="50">
        <f t="shared" si="4"/>
        <v>130</v>
      </c>
      <c r="J35" s="55"/>
      <c r="K35" s="51">
        <v>11</v>
      </c>
      <c r="L35" s="51"/>
      <c r="M35" s="49">
        <f t="shared" si="1"/>
        <v>119</v>
      </c>
      <c r="N35" s="54">
        <f t="shared" si="2"/>
        <v>252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133</v>
      </c>
      <c r="E36" s="51">
        <v>192</v>
      </c>
      <c r="F36" s="51"/>
      <c r="G36" s="51">
        <v>48</v>
      </c>
      <c r="H36" s="49">
        <f t="shared" si="0"/>
        <v>277</v>
      </c>
      <c r="I36" s="50">
        <f t="shared" si="4"/>
        <v>119</v>
      </c>
      <c r="J36" s="55">
        <v>17</v>
      </c>
      <c r="K36" s="51">
        <v>8</v>
      </c>
      <c r="L36" s="51"/>
      <c r="M36" s="49">
        <f t="shared" si="1"/>
        <v>128</v>
      </c>
      <c r="N36" s="54">
        <f t="shared" si="2"/>
        <v>405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277</v>
      </c>
      <c r="E37" s="51"/>
      <c r="F37" s="51"/>
      <c r="G37" s="51">
        <v>68</v>
      </c>
      <c r="H37" s="49">
        <f t="shared" si="0"/>
        <v>209</v>
      </c>
      <c r="I37" s="50">
        <f t="shared" si="4"/>
        <v>128</v>
      </c>
      <c r="J37" s="55"/>
      <c r="K37" s="51"/>
      <c r="L37" s="51"/>
      <c r="M37" s="49">
        <f t="shared" si="1"/>
        <v>128</v>
      </c>
      <c r="N37" s="54">
        <f t="shared" si="2"/>
        <v>337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209</v>
      </c>
      <c r="E38" s="51"/>
      <c r="F38" s="51"/>
      <c r="G38" s="51">
        <v>89</v>
      </c>
      <c r="H38" s="49">
        <f t="shared" si="0"/>
        <v>120</v>
      </c>
      <c r="I38" s="50">
        <f t="shared" si="4"/>
        <v>128</v>
      </c>
      <c r="J38" s="55"/>
      <c r="K38" s="51">
        <v>3</v>
      </c>
      <c r="L38" s="51"/>
      <c r="M38" s="49">
        <f t="shared" si="1"/>
        <v>125</v>
      </c>
      <c r="N38" s="54">
        <f t="shared" si="2"/>
        <v>245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120</v>
      </c>
      <c r="E39" s="51">
        <v>480</v>
      </c>
      <c r="F39" s="51"/>
      <c r="G39" s="51">
        <v>28</v>
      </c>
      <c r="H39" s="49">
        <f t="shared" si="0"/>
        <v>572</v>
      </c>
      <c r="I39" s="50">
        <f t="shared" si="4"/>
        <v>125</v>
      </c>
      <c r="J39" s="55"/>
      <c r="K39" s="51">
        <v>6</v>
      </c>
      <c r="L39" s="51"/>
      <c r="M39" s="49">
        <f t="shared" si="1"/>
        <v>119</v>
      </c>
      <c r="N39" s="54">
        <f t="shared" si="2"/>
        <v>691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572</v>
      </c>
      <c r="E40" s="51">
        <v>2</v>
      </c>
      <c r="F40" s="51"/>
      <c r="G40" s="51">
        <v>29</v>
      </c>
      <c r="H40" s="49">
        <f t="shared" si="0"/>
        <v>545</v>
      </c>
      <c r="I40" s="50">
        <f t="shared" si="4"/>
        <v>119</v>
      </c>
      <c r="J40" s="55"/>
      <c r="K40" s="51"/>
      <c r="L40" s="51">
        <v>2</v>
      </c>
      <c r="M40" s="49">
        <f t="shared" si="1"/>
        <v>117</v>
      </c>
      <c r="N40" s="54">
        <f t="shared" si="2"/>
        <v>662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545</v>
      </c>
      <c r="E41" s="51"/>
      <c r="F41" s="51"/>
      <c r="G41" s="51">
        <v>72</v>
      </c>
      <c r="H41" s="49">
        <f t="shared" si="0"/>
        <v>473</v>
      </c>
      <c r="I41" s="50">
        <f t="shared" si="4"/>
        <v>117</v>
      </c>
      <c r="J41" s="55">
        <v>4</v>
      </c>
      <c r="K41" s="51"/>
      <c r="L41" s="51"/>
      <c r="M41" s="49">
        <f t="shared" si="1"/>
        <v>121</v>
      </c>
      <c r="N41" s="54">
        <f t="shared" si="2"/>
        <v>594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473</v>
      </c>
      <c r="E42" s="52"/>
      <c r="F42" s="52"/>
      <c r="G42" s="52"/>
      <c r="H42" s="49">
        <f t="shared" si="0"/>
        <v>473</v>
      </c>
      <c r="I42" s="50">
        <f t="shared" si="4"/>
        <v>121</v>
      </c>
      <c r="J42" s="56"/>
      <c r="K42" s="52"/>
      <c r="L42" s="52"/>
      <c r="M42" s="49">
        <f t="shared" si="1"/>
        <v>121</v>
      </c>
      <c r="N42" s="54">
        <f t="shared" si="2"/>
        <v>594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1610</v>
      </c>
      <c r="F44" s="58">
        <f>SUM($F12:$F42)</f>
        <v>0</v>
      </c>
      <c r="G44" s="59">
        <f>SUM($G12:$G42)</f>
        <v>1532</v>
      </c>
      <c r="H44" s="22"/>
      <c r="I44" s="11"/>
      <c r="J44" s="57">
        <f>SUM($J12:$J42)</f>
        <v>146</v>
      </c>
      <c r="K44" s="58">
        <f>SUM($K12:$K42)</f>
        <v>106</v>
      </c>
      <c r="L44" s="59">
        <f>SUM($L12:$L42)</f>
        <v>26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 x14ac:dyDescent="0.25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 x14ac:dyDescent="0.3"/>
    <row r="2" spans="2:39" ht="9.9499999999999993" customHeigh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 x14ac:dyDescent="0.25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 x14ac:dyDescent="0.3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 x14ac:dyDescent="0.3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 x14ac:dyDescent="0.3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 x14ac:dyDescent="0.3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 x14ac:dyDescent="0.3">
      <c r="B8" s="89" t="s">
        <v>2</v>
      </c>
      <c r="C8" s="90"/>
      <c r="D8" s="157" t="str">
        <f ca="1">GUINNESS!H5</f>
        <v>APRIL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 x14ac:dyDescent="0.3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 x14ac:dyDescent="0.3"/>
    <row r="11" spans="2:39" ht="24.95" customHeight="1" x14ac:dyDescent="0.25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 x14ac:dyDescent="0.3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41730</v>
      </c>
      <c r="I12" s="98">
        <f ca="1">IFERROR(IF(MONTH(H$12+1)=MONTH($H$12),H$12+1,""),"")</f>
        <v>41731</v>
      </c>
      <c r="J12" s="98">
        <f t="shared" ref="J12:AK12" ca="1" si="0">IFERROR(IF(MONTH(I$12+1)=MONTH($H$12),I$12+1,""),"")</f>
        <v>41732</v>
      </c>
      <c r="K12" s="98">
        <f t="shared" ca="1" si="0"/>
        <v>41733</v>
      </c>
      <c r="L12" s="98">
        <f t="shared" ca="1" si="0"/>
        <v>41734</v>
      </c>
      <c r="M12" s="98">
        <f t="shared" ca="1" si="0"/>
        <v>41735</v>
      </c>
      <c r="N12" s="98">
        <f t="shared" ca="1" si="0"/>
        <v>41736</v>
      </c>
      <c r="O12" s="98">
        <f t="shared" ca="1" si="0"/>
        <v>41737</v>
      </c>
      <c r="P12" s="98">
        <f t="shared" ca="1" si="0"/>
        <v>41738</v>
      </c>
      <c r="Q12" s="98">
        <f t="shared" ca="1" si="0"/>
        <v>41739</v>
      </c>
      <c r="R12" s="98">
        <f t="shared" ca="1" si="0"/>
        <v>41740</v>
      </c>
      <c r="S12" s="98">
        <f t="shared" ca="1" si="0"/>
        <v>41741</v>
      </c>
      <c r="T12" s="98">
        <f t="shared" ca="1" si="0"/>
        <v>41742</v>
      </c>
      <c r="U12" s="98">
        <f t="shared" ca="1" si="0"/>
        <v>41743</v>
      </c>
      <c r="V12" s="98">
        <f t="shared" ca="1" si="0"/>
        <v>41744</v>
      </c>
      <c r="W12" s="98">
        <f t="shared" ca="1" si="0"/>
        <v>41745</v>
      </c>
      <c r="X12" s="98">
        <f t="shared" ca="1" si="0"/>
        <v>41746</v>
      </c>
      <c r="Y12" s="98">
        <f t="shared" ca="1" si="0"/>
        <v>41747</v>
      </c>
      <c r="Z12" s="98">
        <f t="shared" ca="1" si="0"/>
        <v>41748</v>
      </c>
      <c r="AA12" s="98">
        <f t="shared" ca="1" si="0"/>
        <v>41749</v>
      </c>
      <c r="AB12" s="98">
        <f ca="1">IFERROR(IF(MONTH(AA$12+1)=MONTH($H$12),AA$12+1,""),"")</f>
        <v>41750</v>
      </c>
      <c r="AC12" s="98">
        <f t="shared" ca="1" si="0"/>
        <v>41751</v>
      </c>
      <c r="AD12" s="98">
        <f t="shared" ca="1" si="0"/>
        <v>41752</v>
      </c>
      <c r="AE12" s="98">
        <f t="shared" ca="1" si="0"/>
        <v>41753</v>
      </c>
      <c r="AF12" s="98">
        <f t="shared" ca="1" si="0"/>
        <v>41754</v>
      </c>
      <c r="AG12" s="98">
        <f t="shared" ca="1" si="0"/>
        <v>41755</v>
      </c>
      <c r="AH12" s="98">
        <f t="shared" ca="1" si="0"/>
        <v>41756</v>
      </c>
      <c r="AI12" s="98">
        <f ca="1">IFERROR(IF(MONTH(AH$12+1)=MONTH($H$12),AH$12+1,""),"")</f>
        <v>41757</v>
      </c>
      <c r="AJ12" s="98">
        <f t="shared" ca="1" si="0"/>
        <v>41758</v>
      </c>
      <c r="AK12" s="98">
        <f t="shared" ca="1" si="0"/>
        <v>41759</v>
      </c>
      <c r="AL12" s="98" t="str">
        <f ca="1">IFERROR(IF(MONTH(AK$12+1)=MONTH($H$12),AK$12+1,""),"")</f>
        <v/>
      </c>
      <c r="AM12" s="99"/>
    </row>
    <row r="13" spans="2:39" ht="5.0999999999999996" customHeight="1" thickBot="1" x14ac:dyDescent="0.3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 x14ac:dyDescent="0.25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 x14ac:dyDescent="0.25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 x14ac:dyDescent="0.25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 x14ac:dyDescent="0.3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 x14ac:dyDescent="0.3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 x14ac:dyDescent="0.25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 x14ac:dyDescent="0.3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 x14ac:dyDescent="0.3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 x14ac:dyDescent="0.25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 x14ac:dyDescent="0.3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 x14ac:dyDescent="0.3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 x14ac:dyDescent="0.25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 x14ac:dyDescent="0.3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 x14ac:dyDescent="0.3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 x14ac:dyDescent="0.25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 x14ac:dyDescent="0.3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 x14ac:dyDescent="0.3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 x14ac:dyDescent="0.25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 x14ac:dyDescent="0.3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 x14ac:dyDescent="0.3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 x14ac:dyDescent="0.3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 x14ac:dyDescent="0.25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 x14ac:dyDescent="0.25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 x14ac:dyDescent="0.25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 x14ac:dyDescent="0.3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 x14ac:dyDescent="0.3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 x14ac:dyDescent="0.25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 x14ac:dyDescent="0.3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 x14ac:dyDescent="0.3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 x14ac:dyDescent="0.25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 x14ac:dyDescent="0.3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 x14ac:dyDescent="0.3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 x14ac:dyDescent="0.25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 x14ac:dyDescent="0.3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 x14ac:dyDescent="0.3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 x14ac:dyDescent="0.25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 x14ac:dyDescent="0.3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 x14ac:dyDescent="0.3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 x14ac:dyDescent="0.25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 x14ac:dyDescent="0.3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 x14ac:dyDescent="0.3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 x14ac:dyDescent="0.25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 x14ac:dyDescent="0.3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 x14ac:dyDescent="0.3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 x14ac:dyDescent="0.25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 x14ac:dyDescent="0.3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 x14ac:dyDescent="0.3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 x14ac:dyDescent="0.25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 x14ac:dyDescent="0.3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 x14ac:dyDescent="0.3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 x14ac:dyDescent="0.25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 x14ac:dyDescent="0.3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 x14ac:dyDescent="0.3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 x14ac:dyDescent="0.25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 x14ac:dyDescent="0.3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 x14ac:dyDescent="0.3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 x14ac:dyDescent="0.3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 x14ac:dyDescent="0.25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 x14ac:dyDescent="0.25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 x14ac:dyDescent="0.25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 x14ac:dyDescent="0.3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 x14ac:dyDescent="0.3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 x14ac:dyDescent="0.25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 x14ac:dyDescent="0.3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 x14ac:dyDescent="0.3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 x14ac:dyDescent="0.25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 x14ac:dyDescent="0.3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 x14ac:dyDescent="0.3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 x14ac:dyDescent="0.25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 x14ac:dyDescent="0.3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 x14ac:dyDescent="0.3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 x14ac:dyDescent="0.25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 x14ac:dyDescent="0.3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 x14ac:dyDescent="0.3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 x14ac:dyDescent="0.25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 x14ac:dyDescent="0.3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 x14ac:dyDescent="0.3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 x14ac:dyDescent="0.25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 x14ac:dyDescent="0.3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 x14ac:dyDescent="0.3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 x14ac:dyDescent="0.25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 x14ac:dyDescent="0.3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 x14ac:dyDescent="0.3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 x14ac:dyDescent="0.25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 x14ac:dyDescent="0.3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 x14ac:dyDescent="0.3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 x14ac:dyDescent="0.25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 x14ac:dyDescent="0.3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 x14ac:dyDescent="0.3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 x14ac:dyDescent="0.3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 x14ac:dyDescent="0.25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 x14ac:dyDescent="0.25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 x14ac:dyDescent="0.25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 x14ac:dyDescent="0.3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 x14ac:dyDescent="0.3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 x14ac:dyDescent="0.25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 x14ac:dyDescent="0.3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 x14ac:dyDescent="0.3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 x14ac:dyDescent="0.3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 x14ac:dyDescent="0.3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 x14ac:dyDescent="0.25"/>
    <row r="115" spans="2:39" ht="20.100000000000001" hidden="1" customHeight="1" x14ac:dyDescent="0.25"/>
    <row r="116" spans="2:39" ht="20.100000000000001" hidden="1" customHeight="1" x14ac:dyDescent="0.25"/>
    <row r="117" spans="2:39" ht="20.100000000000001" hidden="1" customHeight="1" x14ac:dyDescent="0.25"/>
    <row r="118" spans="2:39" ht="20.100000000000001" hidden="1" customHeight="1" x14ac:dyDescent="0.25"/>
    <row r="119" spans="2:39" ht="20.100000000000001" hidden="1" customHeight="1" x14ac:dyDescent="0.25"/>
    <row r="120" spans="2:39" ht="20.100000000000001" hidden="1" customHeight="1" x14ac:dyDescent="0.25"/>
    <row r="121" spans="2:39" ht="20.100000000000001" hidden="1" customHeight="1" x14ac:dyDescent="0.25"/>
    <row r="122" spans="2:39" ht="20.100000000000001" hidden="1" customHeight="1" x14ac:dyDescent="0.25"/>
    <row r="123" spans="2:39" ht="20.100000000000001" hidden="1" customHeight="1" x14ac:dyDescent="0.25"/>
    <row r="124" spans="2:39" ht="20.100000000000001" hidden="1" customHeight="1" x14ac:dyDescent="0.25"/>
    <row r="125" spans="2:39" ht="20.100000000000001" hidden="1" customHeight="1" x14ac:dyDescent="0.25"/>
    <row r="126" spans="2:39" ht="20.100000000000001" hidden="1" customHeight="1" x14ac:dyDescent="0.25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U62"/>
  <sheetViews>
    <sheetView showGridLines="0" showZeros="0" tabSelected="1" showRuler="0" zoomScale="60" zoomScaleNormal="60" workbookViewId="0">
      <pane ySplit="12" topLeftCell="A34" activePane="bottomLeft" state="frozen"/>
      <selection activeCell="G39" sqref="G39"/>
      <selection pane="bottomLeft" activeCell="J41" sqref="J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266</v>
      </c>
      <c r="E12" s="48"/>
      <c r="F12" s="48"/>
      <c r="G12" s="48">
        <v>60</v>
      </c>
      <c r="H12" s="49">
        <f>$D12+$E12+$F12-$G12</f>
        <v>206</v>
      </c>
      <c r="I12" s="47">
        <v>227</v>
      </c>
      <c r="J12" s="53"/>
      <c r="K12" s="48"/>
      <c r="L12" s="48"/>
      <c r="M12" s="49">
        <f>$I12+$J12-$K12-$L12</f>
        <v>227</v>
      </c>
      <c r="N12" s="54">
        <f>$H12+$M12</f>
        <v>433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206</v>
      </c>
      <c r="E13" s="51"/>
      <c r="F13" s="51"/>
      <c r="G13" s="51">
        <v>60</v>
      </c>
      <c r="H13" s="49">
        <f t="shared" ref="H13:H42" si="0">$D13+$E13+$F13-$G13</f>
        <v>146</v>
      </c>
      <c r="I13" s="50">
        <f>$M12</f>
        <v>227</v>
      </c>
      <c r="J13" s="55">
        <v>16</v>
      </c>
      <c r="K13" s="51">
        <v>6</v>
      </c>
      <c r="L13" s="51"/>
      <c r="M13" s="49">
        <f t="shared" ref="M13:M42" si="1">$I13+$J13-$K13-$L13</f>
        <v>237</v>
      </c>
      <c r="N13" s="54">
        <f t="shared" ref="N13:N42" si="2">$H13+$M13</f>
        <v>383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146</v>
      </c>
      <c r="E14" s="51">
        <v>528</v>
      </c>
      <c r="F14" s="51"/>
      <c r="G14" s="51">
        <v>28</v>
      </c>
      <c r="H14" s="49">
        <f t="shared" si="0"/>
        <v>646</v>
      </c>
      <c r="I14" s="50">
        <f t="shared" ref="I14:I42" si="4">$M13</f>
        <v>237</v>
      </c>
      <c r="J14" s="55">
        <v>8</v>
      </c>
      <c r="K14" s="51">
        <v>15</v>
      </c>
      <c r="L14" s="51"/>
      <c r="M14" s="49">
        <f t="shared" si="1"/>
        <v>230</v>
      </c>
      <c r="N14" s="54">
        <f t="shared" si="2"/>
        <v>876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646</v>
      </c>
      <c r="E15" s="51"/>
      <c r="F15" s="51"/>
      <c r="G15" s="51">
        <v>144</v>
      </c>
      <c r="H15" s="49">
        <f t="shared" si="0"/>
        <v>502</v>
      </c>
      <c r="I15" s="50">
        <f t="shared" si="4"/>
        <v>230</v>
      </c>
      <c r="J15" s="55">
        <v>7</v>
      </c>
      <c r="K15" s="51"/>
      <c r="L15" s="51"/>
      <c r="M15" s="49">
        <f t="shared" si="1"/>
        <v>237</v>
      </c>
      <c r="N15" s="54">
        <f t="shared" si="2"/>
        <v>739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502</v>
      </c>
      <c r="E16" s="51"/>
      <c r="F16" s="51"/>
      <c r="G16" s="51">
        <v>104</v>
      </c>
      <c r="H16" s="49">
        <f t="shared" si="0"/>
        <v>398</v>
      </c>
      <c r="I16" s="50">
        <f t="shared" si="4"/>
        <v>237</v>
      </c>
      <c r="J16" s="55">
        <v>3</v>
      </c>
      <c r="K16" s="51"/>
      <c r="L16" s="51"/>
      <c r="M16" s="49">
        <f t="shared" si="1"/>
        <v>240</v>
      </c>
      <c r="N16" s="54">
        <f t="shared" si="2"/>
        <v>638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398</v>
      </c>
      <c r="E17" s="51">
        <v>4</v>
      </c>
      <c r="F17" s="51"/>
      <c r="G17" s="51">
        <v>94</v>
      </c>
      <c r="H17" s="49">
        <f t="shared" si="0"/>
        <v>308</v>
      </c>
      <c r="I17" s="50">
        <f t="shared" si="4"/>
        <v>240</v>
      </c>
      <c r="J17" s="55">
        <v>14</v>
      </c>
      <c r="K17" s="51">
        <v>16</v>
      </c>
      <c r="L17" s="51">
        <v>4</v>
      </c>
      <c r="M17" s="49">
        <f t="shared" si="1"/>
        <v>234</v>
      </c>
      <c r="N17" s="54">
        <f t="shared" si="2"/>
        <v>542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308</v>
      </c>
      <c r="E18" s="51">
        <v>244</v>
      </c>
      <c r="F18" s="51"/>
      <c r="G18" s="51">
        <v>116</v>
      </c>
      <c r="H18" s="49">
        <f t="shared" si="0"/>
        <v>436</v>
      </c>
      <c r="I18" s="50">
        <f t="shared" si="4"/>
        <v>234</v>
      </c>
      <c r="J18" s="55">
        <v>11</v>
      </c>
      <c r="K18" s="51"/>
      <c r="L18" s="51">
        <v>4</v>
      </c>
      <c r="M18" s="49">
        <f t="shared" si="1"/>
        <v>241</v>
      </c>
      <c r="N18" s="54">
        <f t="shared" si="2"/>
        <v>677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436</v>
      </c>
      <c r="E19" s="51">
        <v>11</v>
      </c>
      <c r="F19" s="51"/>
      <c r="G19" s="51">
        <v>56</v>
      </c>
      <c r="H19" s="49">
        <f t="shared" si="0"/>
        <v>391</v>
      </c>
      <c r="I19" s="50">
        <f t="shared" si="4"/>
        <v>241</v>
      </c>
      <c r="J19" s="55">
        <v>12</v>
      </c>
      <c r="K19" s="51">
        <v>8</v>
      </c>
      <c r="L19" s="51">
        <v>11</v>
      </c>
      <c r="M19" s="49">
        <f t="shared" si="1"/>
        <v>234</v>
      </c>
      <c r="N19" s="54">
        <f t="shared" si="2"/>
        <v>625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391</v>
      </c>
      <c r="E20" s="51">
        <v>2</v>
      </c>
      <c r="F20" s="51"/>
      <c r="G20" s="51">
        <v>41</v>
      </c>
      <c r="H20" s="49">
        <f t="shared" si="0"/>
        <v>352</v>
      </c>
      <c r="I20" s="50">
        <f t="shared" si="4"/>
        <v>234</v>
      </c>
      <c r="J20" s="55">
        <v>12</v>
      </c>
      <c r="K20" s="51"/>
      <c r="L20" s="51">
        <v>2</v>
      </c>
      <c r="M20" s="49">
        <f t="shared" si="1"/>
        <v>244</v>
      </c>
      <c r="N20" s="54">
        <f t="shared" si="2"/>
        <v>596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352</v>
      </c>
      <c r="E21" s="51"/>
      <c r="F21" s="51"/>
      <c r="G21" s="51">
        <v>108</v>
      </c>
      <c r="H21" s="49">
        <f t="shared" si="0"/>
        <v>244</v>
      </c>
      <c r="I21" s="50">
        <f t="shared" si="4"/>
        <v>244</v>
      </c>
      <c r="J21" s="55">
        <v>15</v>
      </c>
      <c r="K21" s="51">
        <v>31</v>
      </c>
      <c r="L21" s="51"/>
      <c r="M21" s="49">
        <f t="shared" si="1"/>
        <v>228</v>
      </c>
      <c r="N21" s="54">
        <f t="shared" si="2"/>
        <v>472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244</v>
      </c>
      <c r="E22" s="51">
        <v>216</v>
      </c>
      <c r="F22" s="51"/>
      <c r="G22" s="51">
        <v>136</v>
      </c>
      <c r="H22" s="49">
        <f t="shared" si="0"/>
        <v>324</v>
      </c>
      <c r="I22" s="50">
        <f t="shared" si="4"/>
        <v>228</v>
      </c>
      <c r="J22" s="55">
        <v>11</v>
      </c>
      <c r="K22" s="51">
        <v>24</v>
      </c>
      <c r="L22" s="51"/>
      <c r="M22" s="49">
        <f t="shared" si="1"/>
        <v>215</v>
      </c>
      <c r="N22" s="54">
        <f t="shared" si="2"/>
        <v>539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324</v>
      </c>
      <c r="E23" s="51"/>
      <c r="F23" s="51"/>
      <c r="G23" s="51">
        <v>166</v>
      </c>
      <c r="H23" s="49">
        <f t="shared" si="0"/>
        <v>158</v>
      </c>
      <c r="I23" s="50">
        <f t="shared" si="4"/>
        <v>215</v>
      </c>
      <c r="J23" s="55"/>
      <c r="K23" s="51">
        <v>4</v>
      </c>
      <c r="L23" s="51"/>
      <c r="M23" s="49">
        <f t="shared" si="1"/>
        <v>211</v>
      </c>
      <c r="N23" s="54">
        <f t="shared" si="2"/>
        <v>369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158</v>
      </c>
      <c r="E24" s="51"/>
      <c r="F24" s="51"/>
      <c r="G24" s="51">
        <v>70</v>
      </c>
      <c r="H24" s="49">
        <f t="shared" si="0"/>
        <v>88</v>
      </c>
      <c r="I24" s="50">
        <f t="shared" si="4"/>
        <v>211</v>
      </c>
      <c r="J24" s="55">
        <v>4</v>
      </c>
      <c r="K24" s="51">
        <v>8</v>
      </c>
      <c r="L24" s="51"/>
      <c r="M24" s="49">
        <f t="shared" si="1"/>
        <v>207</v>
      </c>
      <c r="N24" s="54">
        <f t="shared" si="2"/>
        <v>295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88</v>
      </c>
      <c r="E25" s="51">
        <v>360</v>
      </c>
      <c r="F25" s="51"/>
      <c r="G25" s="51">
        <v>86</v>
      </c>
      <c r="H25" s="49">
        <f t="shared" si="0"/>
        <v>362</v>
      </c>
      <c r="I25" s="50">
        <f t="shared" si="4"/>
        <v>207</v>
      </c>
      <c r="J25" s="55">
        <v>2</v>
      </c>
      <c r="K25" s="51">
        <v>2</v>
      </c>
      <c r="L25" s="51"/>
      <c r="M25" s="49">
        <f t="shared" si="1"/>
        <v>207</v>
      </c>
      <c r="N25" s="54">
        <f t="shared" si="2"/>
        <v>569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362</v>
      </c>
      <c r="E26" s="51"/>
      <c r="F26" s="51"/>
      <c r="G26" s="51">
        <v>100</v>
      </c>
      <c r="H26" s="49">
        <f t="shared" si="0"/>
        <v>262</v>
      </c>
      <c r="I26" s="50">
        <f t="shared" si="4"/>
        <v>207</v>
      </c>
      <c r="J26" s="55">
        <v>17</v>
      </c>
      <c r="K26" s="51">
        <v>5</v>
      </c>
      <c r="L26" s="51"/>
      <c r="M26" s="49">
        <f t="shared" si="1"/>
        <v>219</v>
      </c>
      <c r="N26" s="54">
        <f t="shared" si="2"/>
        <v>481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262</v>
      </c>
      <c r="E27" s="51"/>
      <c r="F27" s="51"/>
      <c r="G27" s="51">
        <v>108</v>
      </c>
      <c r="H27" s="49">
        <f t="shared" si="0"/>
        <v>154</v>
      </c>
      <c r="I27" s="50">
        <f t="shared" si="4"/>
        <v>219</v>
      </c>
      <c r="J27" s="55">
        <v>21</v>
      </c>
      <c r="K27" s="51">
        <v>5</v>
      </c>
      <c r="L27" s="51"/>
      <c r="M27" s="49">
        <f t="shared" si="1"/>
        <v>235</v>
      </c>
      <c r="N27" s="54">
        <f t="shared" si="2"/>
        <v>389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154</v>
      </c>
      <c r="E28" s="51">
        <v>303</v>
      </c>
      <c r="F28" s="51"/>
      <c r="G28" s="51">
        <v>92</v>
      </c>
      <c r="H28" s="49">
        <f t="shared" si="0"/>
        <v>365</v>
      </c>
      <c r="I28" s="50">
        <f t="shared" si="4"/>
        <v>235</v>
      </c>
      <c r="J28" s="55"/>
      <c r="K28" s="51">
        <v>10</v>
      </c>
      <c r="L28" s="51">
        <v>15</v>
      </c>
      <c r="M28" s="49">
        <f t="shared" si="1"/>
        <v>210</v>
      </c>
      <c r="N28" s="54">
        <f t="shared" si="2"/>
        <v>575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365</v>
      </c>
      <c r="E29" s="51">
        <v>3</v>
      </c>
      <c r="F29" s="51"/>
      <c r="G29" s="51">
        <v>76</v>
      </c>
      <c r="H29" s="49">
        <f t="shared" si="0"/>
        <v>292</v>
      </c>
      <c r="I29" s="50">
        <f t="shared" si="4"/>
        <v>210</v>
      </c>
      <c r="J29" s="55">
        <v>8</v>
      </c>
      <c r="K29" s="51"/>
      <c r="L29" s="51">
        <v>3</v>
      </c>
      <c r="M29" s="49">
        <f t="shared" si="1"/>
        <v>215</v>
      </c>
      <c r="N29" s="54">
        <f t="shared" si="2"/>
        <v>507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292</v>
      </c>
      <c r="E30" s="51"/>
      <c r="F30" s="51"/>
      <c r="G30" s="51">
        <v>148</v>
      </c>
      <c r="H30" s="49">
        <f t="shared" si="0"/>
        <v>144</v>
      </c>
      <c r="I30" s="50">
        <f t="shared" si="4"/>
        <v>215</v>
      </c>
      <c r="J30" s="55">
        <v>21</v>
      </c>
      <c r="K30" s="51">
        <v>15</v>
      </c>
      <c r="L30" s="51"/>
      <c r="M30" s="49">
        <f t="shared" si="1"/>
        <v>221</v>
      </c>
      <c r="N30" s="54">
        <f t="shared" si="2"/>
        <v>365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144</v>
      </c>
      <c r="E31" s="51">
        <v>7</v>
      </c>
      <c r="F31" s="51"/>
      <c r="G31" s="51">
        <v>140</v>
      </c>
      <c r="H31" s="49">
        <f t="shared" si="0"/>
        <v>11</v>
      </c>
      <c r="I31" s="50">
        <f t="shared" si="4"/>
        <v>221</v>
      </c>
      <c r="J31" s="55"/>
      <c r="K31" s="51">
        <v>6</v>
      </c>
      <c r="L31" s="51">
        <v>7</v>
      </c>
      <c r="M31" s="49">
        <f t="shared" si="1"/>
        <v>208</v>
      </c>
      <c r="N31" s="54">
        <f t="shared" si="2"/>
        <v>219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11</v>
      </c>
      <c r="E32" s="51">
        <v>216</v>
      </c>
      <c r="F32" s="51"/>
      <c r="G32" s="51">
        <v>96</v>
      </c>
      <c r="H32" s="49">
        <f t="shared" si="0"/>
        <v>131</v>
      </c>
      <c r="I32" s="50">
        <f t="shared" si="4"/>
        <v>208</v>
      </c>
      <c r="J32" s="55">
        <v>16</v>
      </c>
      <c r="K32" s="51">
        <v>25</v>
      </c>
      <c r="L32" s="51"/>
      <c r="M32" s="49">
        <f t="shared" si="1"/>
        <v>199</v>
      </c>
      <c r="N32" s="54">
        <f t="shared" si="2"/>
        <v>330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131</v>
      </c>
      <c r="E33" s="51">
        <v>6</v>
      </c>
      <c r="F33" s="51"/>
      <c r="G33" s="51">
        <v>30</v>
      </c>
      <c r="H33" s="49">
        <f t="shared" si="0"/>
        <v>107</v>
      </c>
      <c r="I33" s="50">
        <f t="shared" si="4"/>
        <v>199</v>
      </c>
      <c r="J33" s="55"/>
      <c r="K33" s="51"/>
      <c r="L33" s="51">
        <v>6</v>
      </c>
      <c r="M33" s="49">
        <f t="shared" si="1"/>
        <v>193</v>
      </c>
      <c r="N33" s="54">
        <f t="shared" si="2"/>
        <v>300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107</v>
      </c>
      <c r="E34" s="51"/>
      <c r="F34" s="51"/>
      <c r="G34" s="51">
        <v>92</v>
      </c>
      <c r="H34" s="49">
        <f t="shared" si="0"/>
        <v>15</v>
      </c>
      <c r="I34" s="50">
        <f t="shared" si="4"/>
        <v>193</v>
      </c>
      <c r="J34" s="55">
        <v>15</v>
      </c>
      <c r="K34" s="51">
        <v>9</v>
      </c>
      <c r="L34" s="51"/>
      <c r="M34" s="49">
        <f t="shared" si="1"/>
        <v>199</v>
      </c>
      <c r="N34" s="54">
        <f t="shared" si="2"/>
        <v>214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15</v>
      </c>
      <c r="E35" s="51"/>
      <c r="F35" s="51"/>
      <c r="G35" s="51">
        <v>156</v>
      </c>
      <c r="H35" s="49">
        <f t="shared" si="0"/>
        <v>-141</v>
      </c>
      <c r="I35" s="50">
        <f t="shared" si="4"/>
        <v>199</v>
      </c>
      <c r="J35" s="55">
        <v>7</v>
      </c>
      <c r="K35" s="51">
        <v>3</v>
      </c>
      <c r="L35" s="51"/>
      <c r="M35" s="49">
        <f t="shared" si="1"/>
        <v>203</v>
      </c>
      <c r="N35" s="54">
        <f t="shared" si="2"/>
        <v>62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-141</v>
      </c>
      <c r="E36" s="51">
        <v>624</v>
      </c>
      <c r="F36" s="51"/>
      <c r="G36" s="51">
        <v>112</v>
      </c>
      <c r="H36" s="49">
        <f t="shared" si="0"/>
        <v>371</v>
      </c>
      <c r="I36" s="50">
        <f t="shared" si="4"/>
        <v>203</v>
      </c>
      <c r="J36" s="55">
        <v>20</v>
      </c>
      <c r="K36" s="51">
        <v>18</v>
      </c>
      <c r="L36" s="51"/>
      <c r="M36" s="49">
        <f t="shared" si="1"/>
        <v>205</v>
      </c>
      <c r="N36" s="54">
        <f t="shared" si="2"/>
        <v>576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371</v>
      </c>
      <c r="E37" s="51"/>
      <c r="F37" s="51"/>
      <c r="G37" s="51">
        <v>84</v>
      </c>
      <c r="H37" s="49">
        <f t="shared" si="0"/>
        <v>287</v>
      </c>
      <c r="I37" s="50">
        <f t="shared" si="4"/>
        <v>205</v>
      </c>
      <c r="J37" s="55">
        <v>11</v>
      </c>
      <c r="K37" s="51"/>
      <c r="L37" s="51"/>
      <c r="M37" s="49">
        <f t="shared" si="1"/>
        <v>216</v>
      </c>
      <c r="N37" s="54">
        <f t="shared" si="2"/>
        <v>503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287</v>
      </c>
      <c r="E38" s="51">
        <v>7</v>
      </c>
      <c r="F38" s="51"/>
      <c r="G38" s="51">
        <v>40</v>
      </c>
      <c r="H38" s="49">
        <f t="shared" si="0"/>
        <v>254</v>
      </c>
      <c r="I38" s="50">
        <f t="shared" si="4"/>
        <v>216</v>
      </c>
      <c r="J38" s="55">
        <v>11</v>
      </c>
      <c r="K38" s="51">
        <v>14</v>
      </c>
      <c r="L38" s="51">
        <v>7</v>
      </c>
      <c r="M38" s="49">
        <f t="shared" si="1"/>
        <v>206</v>
      </c>
      <c r="N38" s="54">
        <f t="shared" si="2"/>
        <v>460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254</v>
      </c>
      <c r="E39" s="51">
        <v>364</v>
      </c>
      <c r="F39" s="51"/>
      <c r="G39" s="51">
        <v>13</v>
      </c>
      <c r="H39" s="49">
        <f t="shared" si="0"/>
        <v>605</v>
      </c>
      <c r="I39" s="50">
        <f t="shared" si="4"/>
        <v>206</v>
      </c>
      <c r="J39" s="55">
        <v>8</v>
      </c>
      <c r="K39" s="51"/>
      <c r="L39" s="51">
        <v>4</v>
      </c>
      <c r="M39" s="49">
        <f t="shared" si="1"/>
        <v>210</v>
      </c>
      <c r="N39" s="54">
        <f t="shared" si="2"/>
        <v>815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605</v>
      </c>
      <c r="E40" s="51"/>
      <c r="F40" s="51"/>
      <c r="G40" s="51">
        <v>16</v>
      </c>
      <c r="H40" s="49">
        <f t="shared" si="0"/>
        <v>589</v>
      </c>
      <c r="I40" s="50">
        <f t="shared" si="4"/>
        <v>210</v>
      </c>
      <c r="J40" s="55"/>
      <c r="K40" s="51">
        <v>3</v>
      </c>
      <c r="L40" s="51"/>
      <c r="M40" s="49">
        <f t="shared" si="1"/>
        <v>207</v>
      </c>
      <c r="N40" s="54">
        <f t="shared" si="2"/>
        <v>796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589</v>
      </c>
      <c r="E41" s="51"/>
      <c r="F41" s="51"/>
      <c r="G41" s="51">
        <v>104</v>
      </c>
      <c r="H41" s="49">
        <f t="shared" si="0"/>
        <v>485</v>
      </c>
      <c r="I41" s="50">
        <f t="shared" si="4"/>
        <v>207</v>
      </c>
      <c r="J41" s="55">
        <v>4</v>
      </c>
      <c r="K41" s="51">
        <v>14</v>
      </c>
      <c r="L41" s="51"/>
      <c r="M41" s="49">
        <f t="shared" si="1"/>
        <v>197</v>
      </c>
      <c r="N41" s="54">
        <f t="shared" si="2"/>
        <v>682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485</v>
      </c>
      <c r="E42" s="52"/>
      <c r="F42" s="52"/>
      <c r="G42" s="52"/>
      <c r="H42" s="49">
        <f t="shared" si="0"/>
        <v>485</v>
      </c>
      <c r="I42" s="50">
        <f t="shared" si="4"/>
        <v>197</v>
      </c>
      <c r="J42" s="56"/>
      <c r="K42" s="52"/>
      <c r="L42" s="52"/>
      <c r="M42" s="49">
        <f t="shared" si="1"/>
        <v>197</v>
      </c>
      <c r="N42" s="54">
        <f t="shared" si="2"/>
        <v>682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2895</v>
      </c>
      <c r="F44" s="58">
        <f>SUM($F12:$F42)</f>
        <v>0</v>
      </c>
      <c r="G44" s="59">
        <f>SUM($G12:$G42)</f>
        <v>2676</v>
      </c>
      <c r="H44" s="22"/>
      <c r="I44" s="11"/>
      <c r="J44" s="57">
        <f>SUM($J12:$J42)</f>
        <v>274</v>
      </c>
      <c r="K44" s="58">
        <f>SUM($K12:$K42)</f>
        <v>241</v>
      </c>
      <c r="L44" s="59">
        <f>SUM($L12:$L42)</f>
        <v>63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40" activeCellId="2" sqref="L39 G40 G40"/>
      <selection pane="bottomLeft" activeCell="J41" sqref="J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63</v>
      </c>
      <c r="E12" s="48"/>
      <c r="F12" s="48"/>
      <c r="G12" s="48">
        <v>8</v>
      </c>
      <c r="H12" s="49">
        <f>$D12+$E12+$F12-$G12</f>
        <v>55</v>
      </c>
      <c r="I12" s="47">
        <v>14</v>
      </c>
      <c r="J12" s="53">
        <v>4</v>
      </c>
      <c r="K12" s="48"/>
      <c r="L12" s="48"/>
      <c r="M12" s="49">
        <f>$I12+$J12-$K12-$L12</f>
        <v>18</v>
      </c>
      <c r="N12" s="54">
        <f>$H12+$M12</f>
        <v>73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55</v>
      </c>
      <c r="E13" s="51"/>
      <c r="F13" s="51"/>
      <c r="G13" s="51">
        <v>12</v>
      </c>
      <c r="H13" s="49">
        <f t="shared" ref="H13:H43" si="0">$D13+$E13+$F13-$G13</f>
        <v>43</v>
      </c>
      <c r="I13" s="50">
        <f>$M12</f>
        <v>18</v>
      </c>
      <c r="J13" s="55">
        <v>6</v>
      </c>
      <c r="K13" s="51"/>
      <c r="L13" s="51"/>
      <c r="M13" s="49">
        <f t="shared" ref="M13:M42" si="1">$I13+$J13-$K13-$L13</f>
        <v>24</v>
      </c>
      <c r="N13" s="54">
        <f t="shared" ref="N13:N42" si="2">$H13+$M13</f>
        <v>67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43</v>
      </c>
      <c r="E14" s="51">
        <v>24</v>
      </c>
      <c r="F14" s="51"/>
      <c r="G14" s="51"/>
      <c r="H14" s="49">
        <f t="shared" si="0"/>
        <v>67</v>
      </c>
      <c r="I14" s="50">
        <f t="shared" ref="I14:I42" si="4">$M13</f>
        <v>24</v>
      </c>
      <c r="J14" s="55"/>
      <c r="K14" s="51"/>
      <c r="L14" s="51"/>
      <c r="M14" s="49">
        <f t="shared" si="1"/>
        <v>24</v>
      </c>
      <c r="N14" s="54">
        <f t="shared" si="2"/>
        <v>91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67</v>
      </c>
      <c r="E15" s="51"/>
      <c r="F15" s="51"/>
      <c r="G15" s="51">
        <v>5</v>
      </c>
      <c r="H15" s="49">
        <f t="shared" si="0"/>
        <v>62</v>
      </c>
      <c r="I15" s="50">
        <f t="shared" si="4"/>
        <v>24</v>
      </c>
      <c r="J15" s="55"/>
      <c r="K15" s="51"/>
      <c r="L15" s="51"/>
      <c r="M15" s="49">
        <f t="shared" si="1"/>
        <v>24</v>
      </c>
      <c r="N15" s="54">
        <f t="shared" si="2"/>
        <v>86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62</v>
      </c>
      <c r="E16" s="51"/>
      <c r="F16" s="51"/>
      <c r="G16" s="51">
        <v>1</v>
      </c>
      <c r="H16" s="49">
        <f t="shared" si="0"/>
        <v>61</v>
      </c>
      <c r="I16" s="50">
        <f t="shared" si="4"/>
        <v>24</v>
      </c>
      <c r="J16" s="55"/>
      <c r="K16" s="51"/>
      <c r="L16" s="51"/>
      <c r="M16" s="49">
        <f t="shared" si="1"/>
        <v>24</v>
      </c>
      <c r="N16" s="54">
        <f t="shared" si="2"/>
        <v>85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61</v>
      </c>
      <c r="E17" s="51">
        <v>2</v>
      </c>
      <c r="F17" s="51"/>
      <c r="G17" s="51">
        <v>19</v>
      </c>
      <c r="H17" s="49">
        <f t="shared" si="0"/>
        <v>44</v>
      </c>
      <c r="I17" s="50">
        <f t="shared" si="4"/>
        <v>24</v>
      </c>
      <c r="J17" s="55">
        <v>3</v>
      </c>
      <c r="K17" s="51"/>
      <c r="L17" s="51">
        <v>2</v>
      </c>
      <c r="M17" s="49">
        <f t="shared" si="1"/>
        <v>25</v>
      </c>
      <c r="N17" s="54">
        <f t="shared" si="2"/>
        <v>69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44</v>
      </c>
      <c r="E18" s="51">
        <v>24</v>
      </c>
      <c r="F18" s="51"/>
      <c r="G18" s="51">
        <v>20</v>
      </c>
      <c r="H18" s="49">
        <f t="shared" si="0"/>
        <v>48</v>
      </c>
      <c r="I18" s="50">
        <f t="shared" si="4"/>
        <v>25</v>
      </c>
      <c r="J18" s="55"/>
      <c r="K18" s="51"/>
      <c r="L18" s="51"/>
      <c r="M18" s="49">
        <f t="shared" si="1"/>
        <v>25</v>
      </c>
      <c r="N18" s="54">
        <f t="shared" si="2"/>
        <v>73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48</v>
      </c>
      <c r="E19" s="51"/>
      <c r="F19" s="51"/>
      <c r="G19" s="51">
        <v>16</v>
      </c>
      <c r="H19" s="49">
        <f t="shared" si="0"/>
        <v>32</v>
      </c>
      <c r="I19" s="50">
        <f t="shared" si="4"/>
        <v>25</v>
      </c>
      <c r="J19" s="55">
        <v>6</v>
      </c>
      <c r="K19" s="51">
        <v>4</v>
      </c>
      <c r="L19" s="51"/>
      <c r="M19" s="49">
        <f t="shared" si="1"/>
        <v>27</v>
      </c>
      <c r="N19" s="54">
        <f t="shared" si="2"/>
        <v>59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32</v>
      </c>
      <c r="E20" s="51"/>
      <c r="F20" s="51"/>
      <c r="G20" s="51">
        <v>6</v>
      </c>
      <c r="H20" s="49">
        <f t="shared" si="0"/>
        <v>26</v>
      </c>
      <c r="I20" s="50">
        <f t="shared" si="4"/>
        <v>27</v>
      </c>
      <c r="J20" s="55"/>
      <c r="K20" s="51">
        <v>4</v>
      </c>
      <c r="L20" s="51"/>
      <c r="M20" s="49">
        <f t="shared" si="1"/>
        <v>23</v>
      </c>
      <c r="N20" s="54">
        <f t="shared" si="2"/>
        <v>49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26</v>
      </c>
      <c r="E21" s="51"/>
      <c r="F21" s="51"/>
      <c r="G21" s="51">
        <v>12</v>
      </c>
      <c r="H21" s="49">
        <f t="shared" si="0"/>
        <v>14</v>
      </c>
      <c r="I21" s="50">
        <f t="shared" si="4"/>
        <v>23</v>
      </c>
      <c r="J21" s="55">
        <v>1</v>
      </c>
      <c r="K21" s="51">
        <v>2</v>
      </c>
      <c r="L21" s="51"/>
      <c r="M21" s="49">
        <f t="shared" si="1"/>
        <v>22</v>
      </c>
      <c r="N21" s="54">
        <f t="shared" si="2"/>
        <v>36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14</v>
      </c>
      <c r="E22" s="51">
        <v>24</v>
      </c>
      <c r="F22" s="51"/>
      <c r="G22" s="51"/>
      <c r="H22" s="49">
        <f t="shared" si="0"/>
        <v>38</v>
      </c>
      <c r="I22" s="50">
        <f t="shared" si="4"/>
        <v>22</v>
      </c>
      <c r="J22" s="55"/>
      <c r="K22" s="51"/>
      <c r="L22" s="51"/>
      <c r="M22" s="49">
        <f t="shared" si="1"/>
        <v>22</v>
      </c>
      <c r="N22" s="54">
        <f t="shared" si="2"/>
        <v>60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38</v>
      </c>
      <c r="E23" s="51"/>
      <c r="F23" s="51"/>
      <c r="G23" s="51">
        <v>5</v>
      </c>
      <c r="H23" s="49">
        <f t="shared" si="0"/>
        <v>33</v>
      </c>
      <c r="I23" s="50">
        <f t="shared" si="4"/>
        <v>22</v>
      </c>
      <c r="J23" s="55"/>
      <c r="K23" s="51"/>
      <c r="L23" s="51"/>
      <c r="M23" s="49">
        <f t="shared" si="1"/>
        <v>22</v>
      </c>
      <c r="N23" s="54">
        <f t="shared" si="2"/>
        <v>55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33</v>
      </c>
      <c r="E24" s="51"/>
      <c r="F24" s="51"/>
      <c r="G24" s="51"/>
      <c r="H24" s="49">
        <f t="shared" si="0"/>
        <v>33</v>
      </c>
      <c r="I24" s="50">
        <f t="shared" si="4"/>
        <v>22</v>
      </c>
      <c r="J24" s="55"/>
      <c r="K24" s="51"/>
      <c r="L24" s="51"/>
      <c r="M24" s="49">
        <f t="shared" si="1"/>
        <v>22</v>
      </c>
      <c r="N24" s="54">
        <f t="shared" si="2"/>
        <v>55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33</v>
      </c>
      <c r="E25" s="51">
        <v>24</v>
      </c>
      <c r="F25" s="51"/>
      <c r="G25" s="51">
        <v>16</v>
      </c>
      <c r="H25" s="49">
        <f>$D25+$E25+$F25-$G25</f>
        <v>41</v>
      </c>
      <c r="I25" s="50">
        <f t="shared" si="4"/>
        <v>22</v>
      </c>
      <c r="J25" s="55">
        <v>4</v>
      </c>
      <c r="K25" s="51"/>
      <c r="L25" s="51"/>
      <c r="M25" s="49">
        <f t="shared" si="1"/>
        <v>26</v>
      </c>
      <c r="N25" s="54">
        <f t="shared" si="2"/>
        <v>67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41</v>
      </c>
      <c r="E26" s="51"/>
      <c r="F26" s="51"/>
      <c r="G26" s="51">
        <v>8</v>
      </c>
      <c r="H26" s="49">
        <f t="shared" si="0"/>
        <v>33</v>
      </c>
      <c r="I26" s="50">
        <f t="shared" si="4"/>
        <v>26</v>
      </c>
      <c r="J26" s="55"/>
      <c r="K26" s="51">
        <v>6</v>
      </c>
      <c r="L26" s="51"/>
      <c r="M26" s="49">
        <f t="shared" si="1"/>
        <v>20</v>
      </c>
      <c r="N26" s="54">
        <f t="shared" si="2"/>
        <v>53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33</v>
      </c>
      <c r="E27" s="51"/>
      <c r="F27" s="51"/>
      <c r="G27" s="51">
        <v>10</v>
      </c>
      <c r="H27" s="49">
        <f t="shared" si="0"/>
        <v>23</v>
      </c>
      <c r="I27" s="50">
        <f t="shared" si="4"/>
        <v>20</v>
      </c>
      <c r="J27" s="55">
        <v>2</v>
      </c>
      <c r="K27" s="51"/>
      <c r="L27" s="51"/>
      <c r="M27" s="49">
        <f t="shared" si="1"/>
        <v>22</v>
      </c>
      <c r="N27" s="54">
        <f t="shared" si="2"/>
        <v>45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23</v>
      </c>
      <c r="E28" s="51">
        <v>24</v>
      </c>
      <c r="F28" s="51"/>
      <c r="G28" s="51">
        <v>12</v>
      </c>
      <c r="H28" s="49">
        <f t="shared" si="0"/>
        <v>35</v>
      </c>
      <c r="I28" s="50">
        <f t="shared" si="4"/>
        <v>22</v>
      </c>
      <c r="J28" s="55">
        <v>8</v>
      </c>
      <c r="K28" s="51">
        <v>4</v>
      </c>
      <c r="L28" s="51"/>
      <c r="M28" s="49">
        <f t="shared" si="1"/>
        <v>26</v>
      </c>
      <c r="N28" s="54">
        <f t="shared" si="2"/>
        <v>61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35</v>
      </c>
      <c r="E29" s="51"/>
      <c r="F29" s="51"/>
      <c r="G29" s="51">
        <v>4</v>
      </c>
      <c r="H29" s="49">
        <f t="shared" si="0"/>
        <v>31</v>
      </c>
      <c r="I29" s="50">
        <f t="shared" si="4"/>
        <v>26</v>
      </c>
      <c r="J29" s="55">
        <v>2</v>
      </c>
      <c r="K29" s="51">
        <v>3</v>
      </c>
      <c r="L29" s="51"/>
      <c r="M29" s="49">
        <f t="shared" si="1"/>
        <v>25</v>
      </c>
      <c r="N29" s="54">
        <f t="shared" si="2"/>
        <v>56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31</v>
      </c>
      <c r="E30" s="51"/>
      <c r="F30" s="51"/>
      <c r="G30" s="51">
        <v>1</v>
      </c>
      <c r="H30" s="49">
        <f t="shared" si="0"/>
        <v>30</v>
      </c>
      <c r="I30" s="50">
        <f t="shared" si="4"/>
        <v>25</v>
      </c>
      <c r="J30" s="55"/>
      <c r="K30" s="51"/>
      <c r="L30" s="51"/>
      <c r="M30" s="49">
        <f>$I30+$J30-$K30-$L30</f>
        <v>25</v>
      </c>
      <c r="N30" s="54">
        <f t="shared" si="2"/>
        <v>55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30</v>
      </c>
      <c r="E31" s="51"/>
      <c r="F31" s="51"/>
      <c r="G31" s="51">
        <v>5</v>
      </c>
      <c r="H31" s="49">
        <f t="shared" si="0"/>
        <v>25</v>
      </c>
      <c r="I31" s="50">
        <f t="shared" si="4"/>
        <v>25</v>
      </c>
      <c r="J31" s="55"/>
      <c r="K31" s="51"/>
      <c r="L31" s="51"/>
      <c r="M31" s="49">
        <f t="shared" si="1"/>
        <v>25</v>
      </c>
      <c r="N31" s="54">
        <f t="shared" si="2"/>
        <v>50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25</v>
      </c>
      <c r="E32" s="51">
        <v>48</v>
      </c>
      <c r="F32" s="51"/>
      <c r="G32" s="51"/>
      <c r="H32" s="49">
        <f t="shared" si="0"/>
        <v>73</v>
      </c>
      <c r="I32" s="50">
        <f t="shared" si="4"/>
        <v>25</v>
      </c>
      <c r="J32" s="55"/>
      <c r="K32" s="51"/>
      <c r="L32" s="51"/>
      <c r="M32" s="49">
        <f t="shared" si="1"/>
        <v>25</v>
      </c>
      <c r="N32" s="54">
        <f t="shared" si="2"/>
        <v>98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73</v>
      </c>
      <c r="E33" s="51"/>
      <c r="F33" s="51"/>
      <c r="G33" s="51"/>
      <c r="H33" s="49">
        <f t="shared" si="0"/>
        <v>73</v>
      </c>
      <c r="I33" s="50">
        <f t="shared" si="4"/>
        <v>25</v>
      </c>
      <c r="J33" s="55"/>
      <c r="K33" s="51"/>
      <c r="L33" s="51"/>
      <c r="M33" s="49">
        <f t="shared" si="1"/>
        <v>25</v>
      </c>
      <c r="N33" s="54">
        <f t="shared" si="2"/>
        <v>98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73</v>
      </c>
      <c r="E34" s="51"/>
      <c r="F34" s="51"/>
      <c r="G34" s="51">
        <v>2</v>
      </c>
      <c r="H34" s="49">
        <f t="shared" si="0"/>
        <v>71</v>
      </c>
      <c r="I34" s="50">
        <f t="shared" si="4"/>
        <v>25</v>
      </c>
      <c r="J34" s="55"/>
      <c r="K34" s="51"/>
      <c r="L34" s="51"/>
      <c r="M34" s="49">
        <f t="shared" si="1"/>
        <v>25</v>
      </c>
      <c r="N34" s="54">
        <f t="shared" si="2"/>
        <v>96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71</v>
      </c>
      <c r="E35" s="51"/>
      <c r="F35" s="51"/>
      <c r="G35" s="51">
        <v>16</v>
      </c>
      <c r="H35" s="49">
        <f t="shared" si="0"/>
        <v>55</v>
      </c>
      <c r="I35" s="50">
        <f t="shared" si="4"/>
        <v>25</v>
      </c>
      <c r="J35" s="55"/>
      <c r="K35" s="51">
        <v>2</v>
      </c>
      <c r="L35" s="51"/>
      <c r="M35" s="49">
        <f t="shared" si="1"/>
        <v>23</v>
      </c>
      <c r="N35" s="54">
        <f t="shared" si="2"/>
        <v>78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55</v>
      </c>
      <c r="E36" s="51"/>
      <c r="F36" s="51"/>
      <c r="G36" s="51"/>
      <c r="H36" s="49">
        <f t="shared" si="0"/>
        <v>55</v>
      </c>
      <c r="I36" s="50">
        <f t="shared" si="4"/>
        <v>23</v>
      </c>
      <c r="J36" s="55"/>
      <c r="K36" s="51">
        <v>6</v>
      </c>
      <c r="L36" s="51"/>
      <c r="M36" s="49">
        <f t="shared" si="1"/>
        <v>17</v>
      </c>
      <c r="N36" s="54">
        <f t="shared" si="2"/>
        <v>72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55</v>
      </c>
      <c r="E37" s="51"/>
      <c r="F37" s="51"/>
      <c r="G37" s="51">
        <v>20</v>
      </c>
      <c r="H37" s="49">
        <f t="shared" si="0"/>
        <v>35</v>
      </c>
      <c r="I37" s="50">
        <f t="shared" si="4"/>
        <v>17</v>
      </c>
      <c r="J37" s="55">
        <v>3</v>
      </c>
      <c r="K37" s="51"/>
      <c r="L37" s="51"/>
      <c r="M37" s="49">
        <f t="shared" si="1"/>
        <v>20</v>
      </c>
      <c r="N37" s="54">
        <f t="shared" si="2"/>
        <v>55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35</v>
      </c>
      <c r="E38" s="51"/>
      <c r="F38" s="51"/>
      <c r="G38" s="51">
        <v>8</v>
      </c>
      <c r="H38" s="49">
        <f t="shared" si="0"/>
        <v>27</v>
      </c>
      <c r="I38" s="50">
        <f t="shared" si="4"/>
        <v>20</v>
      </c>
      <c r="J38" s="55"/>
      <c r="K38" s="51"/>
      <c r="L38" s="51"/>
      <c r="M38" s="49">
        <f t="shared" si="1"/>
        <v>20</v>
      </c>
      <c r="N38" s="54">
        <f t="shared" si="2"/>
        <v>47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27</v>
      </c>
      <c r="E39" s="51">
        <v>48</v>
      </c>
      <c r="F39" s="51"/>
      <c r="G39" s="51"/>
      <c r="H39" s="49">
        <f t="shared" si="0"/>
        <v>75</v>
      </c>
      <c r="I39" s="50">
        <f t="shared" si="4"/>
        <v>20</v>
      </c>
      <c r="J39" s="55"/>
      <c r="K39" s="51"/>
      <c r="L39" s="51"/>
      <c r="M39" s="49">
        <f t="shared" si="1"/>
        <v>20</v>
      </c>
      <c r="N39" s="54">
        <f t="shared" si="2"/>
        <v>95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75</v>
      </c>
      <c r="E40" s="51"/>
      <c r="F40" s="51"/>
      <c r="G40" s="51">
        <v>3</v>
      </c>
      <c r="H40" s="49">
        <f t="shared" si="0"/>
        <v>72</v>
      </c>
      <c r="I40" s="50">
        <f t="shared" si="4"/>
        <v>20</v>
      </c>
      <c r="J40" s="55"/>
      <c r="K40" s="51"/>
      <c r="L40" s="51"/>
      <c r="M40" s="49">
        <f t="shared" si="1"/>
        <v>20</v>
      </c>
      <c r="N40" s="54">
        <f t="shared" si="2"/>
        <v>92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72</v>
      </c>
      <c r="E41" s="51"/>
      <c r="F41" s="51"/>
      <c r="G41" s="51">
        <v>8</v>
      </c>
      <c r="H41" s="49">
        <f t="shared" si="0"/>
        <v>64</v>
      </c>
      <c r="I41" s="50">
        <f t="shared" si="4"/>
        <v>20</v>
      </c>
      <c r="J41" s="55">
        <v>1</v>
      </c>
      <c r="K41" s="51"/>
      <c r="L41" s="51"/>
      <c r="M41" s="49">
        <f t="shared" si="1"/>
        <v>21</v>
      </c>
      <c r="N41" s="54">
        <f t="shared" si="2"/>
        <v>85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64</v>
      </c>
      <c r="E42" s="52"/>
      <c r="F42" s="52"/>
      <c r="G42" s="52"/>
      <c r="H42" s="49">
        <f t="shared" si="0"/>
        <v>64</v>
      </c>
      <c r="I42" s="50">
        <f t="shared" si="4"/>
        <v>21</v>
      </c>
      <c r="J42" s="56"/>
      <c r="K42" s="52"/>
      <c r="L42" s="52"/>
      <c r="M42" s="49">
        <f t="shared" si="1"/>
        <v>21</v>
      </c>
      <c r="N42" s="54">
        <f t="shared" si="2"/>
        <v>85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218</v>
      </c>
      <c r="F44" s="58">
        <f>SUM($F12:$F42)</f>
        <v>0</v>
      </c>
      <c r="G44" s="59">
        <f>SUM($G12:$G42)</f>
        <v>217</v>
      </c>
      <c r="H44" s="22"/>
      <c r="I44" s="11"/>
      <c r="J44" s="57">
        <f>SUM($J12:$J42)</f>
        <v>40</v>
      </c>
      <c r="K44" s="58">
        <f>SUM($K12:$K42)</f>
        <v>31</v>
      </c>
      <c r="L44" s="59">
        <f>SUM($L12:$L42)</f>
        <v>2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62"/>
  <sheetViews>
    <sheetView showGridLines="0" topLeftCell="A32" zoomScale="60" zoomScaleNormal="60" workbookViewId="0">
      <selection activeCell="G41" sqref="G41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 x14ac:dyDescent="0.25">
      <c r="B12" s="5"/>
      <c r="C12" s="44">
        <v>1</v>
      </c>
      <c r="D12" s="47">
        <v>63</v>
      </c>
      <c r="E12" s="48"/>
      <c r="F12" s="48"/>
      <c r="G12" s="48">
        <v>2</v>
      </c>
      <c r="H12" s="49">
        <f>$D12+$E12+$F12-$G12</f>
        <v>61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63</v>
      </c>
      <c r="O12" s="10"/>
    </row>
    <row r="13" spans="2:15" ht="39.75" customHeight="1" x14ac:dyDescent="0.25">
      <c r="B13" s="5"/>
      <c r="C13" s="45">
        <v>2</v>
      </c>
      <c r="D13" s="50">
        <f>$H12</f>
        <v>61</v>
      </c>
      <c r="E13" s="51"/>
      <c r="F13" s="51"/>
      <c r="G13" s="51"/>
      <c r="H13" s="49">
        <f t="shared" ref="H13:H42" si="0">$D13+$E13+$F13-$G13</f>
        <v>61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63</v>
      </c>
      <c r="O13" s="10"/>
    </row>
    <row r="14" spans="2:15" ht="39.75" customHeight="1" x14ac:dyDescent="0.25">
      <c r="B14" s="5"/>
      <c r="C14" s="45">
        <v>3</v>
      </c>
      <c r="D14" s="50">
        <f t="shared" ref="D14:D42" si="3">$H13</f>
        <v>61</v>
      </c>
      <c r="E14" s="51"/>
      <c r="F14" s="51"/>
      <c r="G14" s="51">
        <v>4</v>
      </c>
      <c r="H14" s="49">
        <f t="shared" si="0"/>
        <v>57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59</v>
      </c>
      <c r="O14" s="10"/>
    </row>
    <row r="15" spans="2:15" ht="39.75" customHeight="1" x14ac:dyDescent="0.25">
      <c r="B15" s="5"/>
      <c r="C15" s="45">
        <v>4</v>
      </c>
      <c r="D15" s="50">
        <f t="shared" si="3"/>
        <v>57</v>
      </c>
      <c r="E15" s="51"/>
      <c r="F15" s="51"/>
      <c r="G15" s="51">
        <v>1</v>
      </c>
      <c r="H15" s="49">
        <f t="shared" si="0"/>
        <v>56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58</v>
      </c>
      <c r="O15" s="10"/>
    </row>
    <row r="16" spans="2:15" ht="39.75" customHeight="1" x14ac:dyDescent="0.25">
      <c r="B16" s="5"/>
      <c r="C16" s="45">
        <v>5</v>
      </c>
      <c r="D16" s="50">
        <f t="shared" si="3"/>
        <v>56</v>
      </c>
      <c r="E16" s="51"/>
      <c r="F16" s="51"/>
      <c r="G16" s="51">
        <v>9</v>
      </c>
      <c r="H16" s="49">
        <f t="shared" si="0"/>
        <v>47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49</v>
      </c>
      <c r="O16" s="10"/>
    </row>
    <row r="17" spans="2:15" ht="39.75" customHeight="1" x14ac:dyDescent="0.25">
      <c r="B17" s="5"/>
      <c r="C17" s="45">
        <v>6</v>
      </c>
      <c r="D17" s="50">
        <f t="shared" si="3"/>
        <v>47</v>
      </c>
      <c r="E17" s="51"/>
      <c r="F17" s="51"/>
      <c r="G17" s="51"/>
      <c r="H17" s="49">
        <f t="shared" si="0"/>
        <v>47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49</v>
      </c>
      <c r="O17" s="10"/>
    </row>
    <row r="18" spans="2:15" ht="39.75" customHeight="1" x14ac:dyDescent="0.25">
      <c r="B18" s="5"/>
      <c r="C18" s="45">
        <v>7</v>
      </c>
      <c r="D18" s="50">
        <f t="shared" si="3"/>
        <v>47</v>
      </c>
      <c r="E18" s="51"/>
      <c r="F18" s="51"/>
      <c r="G18" s="51">
        <v>5</v>
      </c>
      <c r="H18" s="49">
        <f t="shared" si="0"/>
        <v>42</v>
      </c>
      <c r="I18" s="50">
        <f t="shared" si="4"/>
        <v>2</v>
      </c>
      <c r="J18" s="55">
        <v>1</v>
      </c>
      <c r="K18" s="51"/>
      <c r="L18" s="51"/>
      <c r="M18" s="49">
        <f t="shared" si="1"/>
        <v>3</v>
      </c>
      <c r="N18" s="54">
        <f t="shared" si="2"/>
        <v>45</v>
      </c>
      <c r="O18" s="10"/>
    </row>
    <row r="19" spans="2:15" ht="39.75" customHeight="1" x14ac:dyDescent="0.25">
      <c r="B19" s="5"/>
      <c r="C19" s="45">
        <v>8</v>
      </c>
      <c r="D19" s="50">
        <f t="shared" si="3"/>
        <v>42</v>
      </c>
      <c r="E19" s="51"/>
      <c r="F19" s="51"/>
      <c r="G19" s="51">
        <v>2</v>
      </c>
      <c r="H19" s="49">
        <f t="shared" si="0"/>
        <v>40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43</v>
      </c>
      <c r="O19" s="10"/>
    </row>
    <row r="20" spans="2:15" ht="39.75" customHeight="1" x14ac:dyDescent="0.25">
      <c r="B20" s="5"/>
      <c r="C20" s="45">
        <v>9</v>
      </c>
      <c r="D20" s="50">
        <f t="shared" si="3"/>
        <v>40</v>
      </c>
      <c r="E20" s="51"/>
      <c r="F20" s="51"/>
      <c r="G20" s="51">
        <v>9</v>
      </c>
      <c r="H20" s="49">
        <f t="shared" si="0"/>
        <v>31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34</v>
      </c>
      <c r="O20" s="10"/>
    </row>
    <row r="21" spans="2:15" ht="39.75" customHeight="1" x14ac:dyDescent="0.25">
      <c r="B21" s="5"/>
      <c r="C21" s="45">
        <v>10</v>
      </c>
      <c r="D21" s="50">
        <f t="shared" si="3"/>
        <v>31</v>
      </c>
      <c r="E21" s="51"/>
      <c r="F21" s="51"/>
      <c r="G21" s="51">
        <v>4</v>
      </c>
      <c r="H21" s="49">
        <f t="shared" si="0"/>
        <v>27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30</v>
      </c>
      <c r="O21" s="10"/>
    </row>
    <row r="22" spans="2:15" ht="39.75" customHeight="1" x14ac:dyDescent="0.25">
      <c r="B22" s="5"/>
      <c r="C22" s="45">
        <v>11</v>
      </c>
      <c r="D22" s="50">
        <f t="shared" si="3"/>
        <v>27</v>
      </c>
      <c r="E22" s="51"/>
      <c r="F22" s="51"/>
      <c r="G22" s="51">
        <v>7</v>
      </c>
      <c r="H22" s="49">
        <f t="shared" si="0"/>
        <v>20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23</v>
      </c>
      <c r="O22" s="10"/>
    </row>
    <row r="23" spans="2:15" ht="39.75" customHeight="1" x14ac:dyDescent="0.25">
      <c r="B23" s="5"/>
      <c r="C23" s="45">
        <v>12</v>
      </c>
      <c r="D23" s="50">
        <f t="shared" si="3"/>
        <v>20</v>
      </c>
      <c r="E23" s="51"/>
      <c r="F23" s="51"/>
      <c r="G23" s="51">
        <v>13</v>
      </c>
      <c r="H23" s="49">
        <f t="shared" si="0"/>
        <v>7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10</v>
      </c>
      <c r="O23" s="10"/>
    </row>
    <row r="24" spans="2:15" ht="39.75" customHeight="1" x14ac:dyDescent="0.25">
      <c r="B24" s="5"/>
      <c r="C24" s="45">
        <v>13</v>
      </c>
      <c r="D24" s="50">
        <f t="shared" si="3"/>
        <v>7</v>
      </c>
      <c r="E24" s="51"/>
      <c r="F24" s="51"/>
      <c r="G24" s="51">
        <v>2</v>
      </c>
      <c r="H24" s="49">
        <f t="shared" si="0"/>
        <v>5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8</v>
      </c>
      <c r="O24" s="10"/>
    </row>
    <row r="25" spans="2:15" ht="39.75" customHeight="1" x14ac:dyDescent="0.25">
      <c r="B25" s="5"/>
      <c r="C25" s="45">
        <v>14</v>
      </c>
      <c r="D25" s="50">
        <f t="shared" si="3"/>
        <v>5</v>
      </c>
      <c r="E25" s="51">
        <v>48</v>
      </c>
      <c r="F25" s="51"/>
      <c r="G25" s="51">
        <v>9</v>
      </c>
      <c r="H25" s="49">
        <f t="shared" si="0"/>
        <v>44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47</v>
      </c>
      <c r="O25" s="10"/>
    </row>
    <row r="26" spans="2:15" ht="39.75" customHeight="1" x14ac:dyDescent="0.25">
      <c r="B26" s="5"/>
      <c r="C26" s="45">
        <v>15</v>
      </c>
      <c r="D26" s="50">
        <f t="shared" si="3"/>
        <v>44</v>
      </c>
      <c r="E26" s="51"/>
      <c r="F26" s="51"/>
      <c r="G26" s="51"/>
      <c r="H26" s="49">
        <f t="shared" si="0"/>
        <v>44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47</v>
      </c>
      <c r="O26" s="10"/>
    </row>
    <row r="27" spans="2:15" ht="39.75" customHeight="1" x14ac:dyDescent="0.25">
      <c r="B27" s="5"/>
      <c r="C27" s="45">
        <v>16</v>
      </c>
      <c r="D27" s="50">
        <f t="shared" si="3"/>
        <v>44</v>
      </c>
      <c r="E27" s="51"/>
      <c r="F27" s="51"/>
      <c r="G27" s="51">
        <v>21</v>
      </c>
      <c r="H27" s="49">
        <f t="shared" si="0"/>
        <v>23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26</v>
      </c>
      <c r="O27" s="10"/>
    </row>
    <row r="28" spans="2:15" ht="39.75" customHeight="1" x14ac:dyDescent="0.25">
      <c r="B28" s="5"/>
      <c r="C28" s="45">
        <v>17</v>
      </c>
      <c r="D28" s="50">
        <f t="shared" si="3"/>
        <v>23</v>
      </c>
      <c r="E28" s="51">
        <v>24</v>
      </c>
      <c r="F28" s="51"/>
      <c r="G28" s="51">
        <v>1</v>
      </c>
      <c r="H28" s="49">
        <f t="shared" si="0"/>
        <v>46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49</v>
      </c>
      <c r="O28" s="10"/>
    </row>
    <row r="29" spans="2:15" ht="39.75" customHeight="1" x14ac:dyDescent="0.25">
      <c r="B29" s="5"/>
      <c r="C29" s="45">
        <v>18</v>
      </c>
      <c r="D29" s="50">
        <f t="shared" si="3"/>
        <v>46</v>
      </c>
      <c r="E29" s="51"/>
      <c r="F29" s="51"/>
      <c r="G29" s="51">
        <v>8</v>
      </c>
      <c r="H29" s="49">
        <f t="shared" si="0"/>
        <v>38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41</v>
      </c>
      <c r="O29" s="10"/>
    </row>
    <row r="30" spans="2:15" ht="39.75" customHeight="1" x14ac:dyDescent="0.25">
      <c r="B30" s="5"/>
      <c r="C30" s="45">
        <v>19</v>
      </c>
      <c r="D30" s="50">
        <f t="shared" si="3"/>
        <v>38</v>
      </c>
      <c r="E30" s="51"/>
      <c r="F30" s="51"/>
      <c r="G30" s="51">
        <v>1</v>
      </c>
      <c r="H30" s="49">
        <f t="shared" si="0"/>
        <v>37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40</v>
      </c>
      <c r="O30" s="10"/>
    </row>
    <row r="31" spans="2:15" ht="39.75" customHeight="1" x14ac:dyDescent="0.25">
      <c r="B31" s="5"/>
      <c r="C31" s="45">
        <v>20</v>
      </c>
      <c r="D31" s="50">
        <f t="shared" si="3"/>
        <v>37</v>
      </c>
      <c r="E31" s="51">
        <v>0</v>
      </c>
      <c r="F31" s="51"/>
      <c r="G31" s="51">
        <v>1</v>
      </c>
      <c r="H31" s="49">
        <f t="shared" si="0"/>
        <v>36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39</v>
      </c>
      <c r="O31" s="10"/>
    </row>
    <row r="32" spans="2:15" ht="39.75" customHeight="1" x14ac:dyDescent="0.25">
      <c r="B32" s="5"/>
      <c r="C32" s="45">
        <v>21</v>
      </c>
      <c r="D32" s="50">
        <f t="shared" si="3"/>
        <v>36</v>
      </c>
      <c r="E32" s="51">
        <v>48</v>
      </c>
      <c r="F32" s="51"/>
      <c r="G32" s="51">
        <v>12</v>
      </c>
      <c r="H32" s="49">
        <f t="shared" si="0"/>
        <v>72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75</v>
      </c>
      <c r="O32" s="10"/>
    </row>
    <row r="33" spans="2:15" ht="39.75" customHeight="1" x14ac:dyDescent="0.25">
      <c r="B33" s="5"/>
      <c r="C33" s="45">
        <v>22</v>
      </c>
      <c r="D33" s="50">
        <f t="shared" si="3"/>
        <v>72</v>
      </c>
      <c r="E33" s="51"/>
      <c r="F33" s="51"/>
      <c r="G33" s="51">
        <v>13</v>
      </c>
      <c r="H33" s="49">
        <f t="shared" si="0"/>
        <v>59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62</v>
      </c>
      <c r="O33" s="10"/>
    </row>
    <row r="34" spans="2:15" ht="39.75" customHeight="1" x14ac:dyDescent="0.25">
      <c r="B34" s="5"/>
      <c r="C34" s="45">
        <v>23</v>
      </c>
      <c r="D34" s="50">
        <f t="shared" si="3"/>
        <v>59</v>
      </c>
      <c r="E34" s="51"/>
      <c r="F34" s="51"/>
      <c r="G34" s="51">
        <v>8</v>
      </c>
      <c r="H34" s="49">
        <f t="shared" si="0"/>
        <v>51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54</v>
      </c>
      <c r="O34" s="10"/>
    </row>
    <row r="35" spans="2:15" ht="39.75" customHeight="1" x14ac:dyDescent="0.25">
      <c r="B35" s="5"/>
      <c r="C35" s="45">
        <v>24</v>
      </c>
      <c r="D35" s="50">
        <f t="shared" si="3"/>
        <v>51</v>
      </c>
      <c r="E35" s="51"/>
      <c r="F35" s="51"/>
      <c r="G35" s="51"/>
      <c r="H35" s="49">
        <f t="shared" si="0"/>
        <v>51</v>
      </c>
      <c r="I35" s="50">
        <f t="shared" si="4"/>
        <v>3</v>
      </c>
      <c r="J35" s="55"/>
      <c r="K35" s="51"/>
      <c r="L35" s="51"/>
      <c r="M35" s="49">
        <f t="shared" si="1"/>
        <v>3</v>
      </c>
      <c r="N35" s="54">
        <f t="shared" si="2"/>
        <v>54</v>
      </c>
      <c r="O35" s="10"/>
    </row>
    <row r="36" spans="2:15" ht="39.75" customHeight="1" x14ac:dyDescent="0.25">
      <c r="B36" s="5"/>
      <c r="C36" s="45">
        <v>25</v>
      </c>
      <c r="D36" s="50">
        <f t="shared" si="3"/>
        <v>51</v>
      </c>
      <c r="E36" s="51"/>
      <c r="F36" s="51"/>
      <c r="G36" s="51">
        <v>6</v>
      </c>
      <c r="H36" s="49">
        <f t="shared" si="0"/>
        <v>45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48</v>
      </c>
      <c r="O36" s="10"/>
    </row>
    <row r="37" spans="2:15" ht="39.75" customHeight="1" x14ac:dyDescent="0.25">
      <c r="B37" s="5"/>
      <c r="C37" s="45">
        <v>26</v>
      </c>
      <c r="D37" s="50">
        <f t="shared" si="3"/>
        <v>45</v>
      </c>
      <c r="E37" s="51"/>
      <c r="F37" s="51"/>
      <c r="G37" s="51">
        <v>1</v>
      </c>
      <c r="H37" s="49">
        <f t="shared" si="0"/>
        <v>44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47</v>
      </c>
      <c r="O37" s="10"/>
    </row>
    <row r="38" spans="2:15" ht="39.75" customHeight="1" x14ac:dyDescent="0.25">
      <c r="B38" s="5"/>
      <c r="C38" s="45">
        <v>27</v>
      </c>
      <c r="D38" s="50">
        <f t="shared" si="3"/>
        <v>44</v>
      </c>
      <c r="E38" s="51"/>
      <c r="F38" s="51"/>
      <c r="G38" s="51">
        <v>8</v>
      </c>
      <c r="H38" s="49">
        <f t="shared" si="0"/>
        <v>36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39</v>
      </c>
      <c r="O38" s="10"/>
    </row>
    <row r="39" spans="2:15" ht="39.75" customHeight="1" x14ac:dyDescent="0.25">
      <c r="B39" s="5"/>
      <c r="C39" s="45">
        <v>28</v>
      </c>
      <c r="D39" s="50">
        <f t="shared" si="3"/>
        <v>36</v>
      </c>
      <c r="E39" s="51">
        <v>24</v>
      </c>
      <c r="F39" s="51"/>
      <c r="G39" s="51"/>
      <c r="H39" s="49">
        <f t="shared" si="0"/>
        <v>60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63</v>
      </c>
      <c r="O39" s="10"/>
    </row>
    <row r="40" spans="2:15" ht="39.75" customHeight="1" x14ac:dyDescent="0.25">
      <c r="B40" s="5"/>
      <c r="C40" s="45">
        <v>29</v>
      </c>
      <c r="D40" s="50">
        <f t="shared" si="3"/>
        <v>60</v>
      </c>
      <c r="E40" s="51"/>
      <c r="F40" s="51"/>
      <c r="G40" s="51">
        <v>9</v>
      </c>
      <c r="H40" s="49">
        <f t="shared" si="0"/>
        <v>51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54</v>
      </c>
      <c r="O40" s="10"/>
    </row>
    <row r="41" spans="2:15" ht="39.75" customHeight="1" x14ac:dyDescent="0.25">
      <c r="B41" s="5"/>
      <c r="C41" s="45">
        <v>30</v>
      </c>
      <c r="D41" s="50">
        <f t="shared" si="3"/>
        <v>51</v>
      </c>
      <c r="E41" s="51"/>
      <c r="F41" s="51"/>
      <c r="G41" s="51">
        <v>4</v>
      </c>
      <c r="H41" s="49">
        <f t="shared" si="0"/>
        <v>47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50</v>
      </c>
      <c r="O41" s="10"/>
    </row>
    <row r="42" spans="2:15" ht="39.75" customHeight="1" thickBot="1" x14ac:dyDescent="0.3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50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160</v>
      </c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x14ac:dyDescent="0.25"/>
    <row r="51" spans="2:15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2"/>
  <sheetViews>
    <sheetView showGridLines="0" showZeros="0" showRuler="0" zoomScale="60" zoomScaleNormal="60" workbookViewId="0">
      <pane ySplit="12" topLeftCell="A37" activePane="bottomLeft" state="frozen"/>
      <selection activeCell="G39" sqref="G39"/>
      <selection pane="bottomLeft" activeCell="F41" sqref="F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TIGER RADLER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0</v>
      </c>
      <c r="E32" s="51">
        <v>120</v>
      </c>
      <c r="F32" s="51"/>
      <c r="G32" s="51"/>
      <c r="H32" s="49">
        <f t="shared" si="0"/>
        <v>120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120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120</v>
      </c>
      <c r="E33" s="51"/>
      <c r="F33" s="51"/>
      <c r="G33" s="51"/>
      <c r="H33" s="49">
        <f t="shared" si="0"/>
        <v>120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120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120</v>
      </c>
      <c r="E34" s="51"/>
      <c r="F34" s="51"/>
      <c r="G34" s="51"/>
      <c r="H34" s="49">
        <f t="shared" si="0"/>
        <v>120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120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120</v>
      </c>
      <c r="E35" s="51"/>
      <c r="F35" s="51"/>
      <c r="G35" s="51"/>
      <c r="H35" s="49">
        <f t="shared" si="0"/>
        <v>120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120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120</v>
      </c>
      <c r="E36" s="51"/>
      <c r="F36" s="51"/>
      <c r="G36" s="51"/>
      <c r="H36" s="49">
        <f t="shared" si="0"/>
        <v>120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120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120</v>
      </c>
      <c r="E37" s="51"/>
      <c r="F37" s="51"/>
      <c r="G37" s="51"/>
      <c r="H37" s="49">
        <f t="shared" si="0"/>
        <v>120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120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120</v>
      </c>
      <c r="E38" s="51"/>
      <c r="F38" s="51"/>
      <c r="G38" s="51">
        <v>20</v>
      </c>
      <c r="H38" s="49">
        <f t="shared" si="0"/>
        <v>100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100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100</v>
      </c>
      <c r="E39" s="51"/>
      <c r="F39" s="51"/>
      <c r="G39" s="51"/>
      <c r="H39" s="49">
        <f t="shared" si="0"/>
        <v>100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100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100</v>
      </c>
      <c r="E40" s="51"/>
      <c r="F40" s="51"/>
      <c r="G40" s="51">
        <v>12</v>
      </c>
      <c r="H40" s="49">
        <f t="shared" si="0"/>
        <v>88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88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88</v>
      </c>
      <c r="E41" s="51"/>
      <c r="F41" s="51"/>
      <c r="G41" s="51"/>
      <c r="H41" s="49">
        <f t="shared" si="0"/>
        <v>88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88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88</v>
      </c>
      <c r="E42" s="52"/>
      <c r="F42" s="52"/>
      <c r="G42" s="52"/>
      <c r="H42" s="49">
        <f t="shared" si="0"/>
        <v>88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88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32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2"/>
  <sheetViews>
    <sheetView showGridLines="0" topLeftCell="A29" zoomScale="60" zoomScaleNormal="60" workbookViewId="0">
      <selection activeCell="G40" sqref="G40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 x14ac:dyDescent="0.25">
      <c r="B12" s="5"/>
      <c r="C12" s="44">
        <v>1</v>
      </c>
      <c r="D12" s="47">
        <v>57</v>
      </c>
      <c r="E12" s="48"/>
      <c r="F12" s="48"/>
      <c r="G12" s="48">
        <v>2</v>
      </c>
      <c r="H12" s="49">
        <f>$D12+$E12+$F12-$G12</f>
        <v>55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55</v>
      </c>
      <c r="O12" s="10"/>
    </row>
    <row r="13" spans="2:15" ht="42" customHeight="1" x14ac:dyDescent="0.25">
      <c r="B13" s="5"/>
      <c r="C13" s="45">
        <v>2</v>
      </c>
      <c r="D13" s="50">
        <f>$H12</f>
        <v>55</v>
      </c>
      <c r="E13" s="51"/>
      <c r="F13" s="51"/>
      <c r="G13" s="51"/>
      <c r="H13" s="49">
        <f t="shared" ref="H13:H42" si="0">$D13+$E13+$F13-$G13</f>
        <v>55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55</v>
      </c>
      <c r="O13" s="10"/>
    </row>
    <row r="14" spans="2:15" ht="42" customHeight="1" x14ac:dyDescent="0.25">
      <c r="B14" s="5"/>
      <c r="C14" s="45">
        <v>3</v>
      </c>
      <c r="D14" s="50">
        <f t="shared" ref="D14:D42" si="3">$H13</f>
        <v>55</v>
      </c>
      <c r="E14" s="51"/>
      <c r="F14" s="51"/>
      <c r="G14" s="51"/>
      <c r="H14" s="49">
        <f t="shared" si="0"/>
        <v>55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55</v>
      </c>
      <c r="O14" s="10"/>
    </row>
    <row r="15" spans="2:15" ht="42" customHeight="1" x14ac:dyDescent="0.25">
      <c r="B15" s="5"/>
      <c r="C15" s="45">
        <v>4</v>
      </c>
      <c r="D15" s="50">
        <f t="shared" si="3"/>
        <v>55</v>
      </c>
      <c r="E15" s="51"/>
      <c r="F15" s="51"/>
      <c r="G15" s="51"/>
      <c r="H15" s="49">
        <f t="shared" si="0"/>
        <v>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55</v>
      </c>
      <c r="O15" s="10"/>
    </row>
    <row r="16" spans="2:15" ht="42" customHeight="1" x14ac:dyDescent="0.25">
      <c r="B16" s="5"/>
      <c r="C16" s="45">
        <v>5</v>
      </c>
      <c r="D16" s="50">
        <f t="shared" si="3"/>
        <v>55</v>
      </c>
      <c r="E16" s="51"/>
      <c r="F16" s="51"/>
      <c r="G16" s="51"/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42" customHeight="1" x14ac:dyDescent="0.25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42" customHeight="1" x14ac:dyDescent="0.25">
      <c r="B18" s="5"/>
      <c r="C18" s="45">
        <v>7</v>
      </c>
      <c r="D18" s="50">
        <f t="shared" si="3"/>
        <v>55</v>
      </c>
      <c r="E18" s="51"/>
      <c r="F18" s="51"/>
      <c r="G18" s="51">
        <v>2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42" customHeight="1" x14ac:dyDescent="0.25">
      <c r="B19" s="5"/>
      <c r="C19" s="45">
        <v>8</v>
      </c>
      <c r="D19" s="50">
        <f t="shared" si="3"/>
        <v>53</v>
      </c>
      <c r="E19" s="51"/>
      <c r="F19" s="51"/>
      <c r="G19" s="51">
        <v>8</v>
      </c>
      <c r="H19" s="49">
        <f t="shared" si="0"/>
        <v>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45</v>
      </c>
      <c r="O19" s="10"/>
    </row>
    <row r="20" spans="2:15" ht="42" customHeight="1" x14ac:dyDescent="0.25">
      <c r="B20" s="5"/>
      <c r="C20" s="45">
        <v>9</v>
      </c>
      <c r="D20" s="50">
        <f t="shared" si="3"/>
        <v>45</v>
      </c>
      <c r="E20" s="51"/>
      <c r="F20" s="51"/>
      <c r="G20" s="51">
        <v>4</v>
      </c>
      <c r="H20" s="49">
        <f t="shared" si="0"/>
        <v>41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41</v>
      </c>
      <c r="O20" s="10"/>
    </row>
    <row r="21" spans="2:15" ht="42" customHeight="1" x14ac:dyDescent="0.25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42" customHeight="1" x14ac:dyDescent="0.25">
      <c r="B22" s="5"/>
      <c r="C22" s="45">
        <v>11</v>
      </c>
      <c r="D22" s="50">
        <f t="shared" si="3"/>
        <v>41</v>
      </c>
      <c r="E22" s="51"/>
      <c r="F22" s="51"/>
      <c r="G22" s="51">
        <v>5</v>
      </c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42" customHeight="1" x14ac:dyDescent="0.25">
      <c r="B23" s="5"/>
      <c r="C23" s="45">
        <v>12</v>
      </c>
      <c r="D23" s="50">
        <f t="shared" si="3"/>
        <v>36</v>
      </c>
      <c r="E23" s="51"/>
      <c r="F23" s="51"/>
      <c r="G23" s="51">
        <v>4</v>
      </c>
      <c r="H23" s="49">
        <f t="shared" si="0"/>
        <v>32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32</v>
      </c>
      <c r="O23" s="10"/>
    </row>
    <row r="24" spans="2:15" ht="42" customHeight="1" x14ac:dyDescent="0.25">
      <c r="B24" s="5"/>
      <c r="C24" s="45">
        <v>13</v>
      </c>
      <c r="D24" s="50">
        <f t="shared" si="3"/>
        <v>32</v>
      </c>
      <c r="E24" s="51"/>
      <c r="F24" s="51"/>
      <c r="G24" s="51"/>
      <c r="H24" s="49">
        <f t="shared" si="0"/>
        <v>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32</v>
      </c>
      <c r="O24" s="10"/>
    </row>
    <row r="25" spans="2:15" ht="42" customHeight="1" x14ac:dyDescent="0.25">
      <c r="B25" s="5"/>
      <c r="C25" s="45">
        <v>14</v>
      </c>
      <c r="D25" s="50">
        <f t="shared" si="3"/>
        <v>32</v>
      </c>
      <c r="E25" s="51"/>
      <c r="F25" s="51"/>
      <c r="G25" s="51"/>
      <c r="H25" s="49">
        <f t="shared" si="0"/>
        <v>32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32</v>
      </c>
      <c r="O25" s="10"/>
    </row>
    <row r="26" spans="2:15" ht="42" customHeight="1" x14ac:dyDescent="0.25">
      <c r="B26" s="5"/>
      <c r="C26" s="45">
        <v>15</v>
      </c>
      <c r="D26" s="50">
        <f t="shared" si="3"/>
        <v>32</v>
      </c>
      <c r="E26" s="51"/>
      <c r="F26" s="51"/>
      <c r="G26" s="51"/>
      <c r="H26" s="49">
        <f t="shared" si="0"/>
        <v>32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32</v>
      </c>
      <c r="O26" s="10"/>
    </row>
    <row r="27" spans="2:15" ht="42" customHeight="1" x14ac:dyDescent="0.25">
      <c r="B27" s="5"/>
      <c r="C27" s="45">
        <v>16</v>
      </c>
      <c r="D27" s="50">
        <f t="shared" si="3"/>
        <v>32</v>
      </c>
      <c r="E27" s="51"/>
      <c r="F27" s="51"/>
      <c r="G27" s="51"/>
      <c r="H27" s="49">
        <f t="shared" si="0"/>
        <v>32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32</v>
      </c>
      <c r="O27" s="10"/>
    </row>
    <row r="28" spans="2:15" ht="42" customHeight="1" x14ac:dyDescent="0.25">
      <c r="B28" s="5"/>
      <c r="C28" s="45">
        <v>17</v>
      </c>
      <c r="D28" s="50">
        <f t="shared" si="3"/>
        <v>32</v>
      </c>
      <c r="E28" s="51"/>
      <c r="F28" s="51"/>
      <c r="G28" s="51"/>
      <c r="H28" s="49">
        <f t="shared" si="0"/>
        <v>32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32</v>
      </c>
      <c r="O28" s="10"/>
    </row>
    <row r="29" spans="2:15" ht="42" customHeight="1" x14ac:dyDescent="0.25">
      <c r="B29" s="5"/>
      <c r="C29" s="45">
        <v>18</v>
      </c>
      <c r="D29" s="50">
        <f t="shared" si="3"/>
        <v>32</v>
      </c>
      <c r="E29" s="51"/>
      <c r="F29" s="51"/>
      <c r="G29" s="51"/>
      <c r="H29" s="49">
        <f t="shared" si="0"/>
        <v>32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32</v>
      </c>
      <c r="O29" s="10"/>
    </row>
    <row r="30" spans="2:15" ht="42" customHeight="1" x14ac:dyDescent="0.25">
      <c r="B30" s="5"/>
      <c r="C30" s="45">
        <v>19</v>
      </c>
      <c r="D30" s="50">
        <f t="shared" si="3"/>
        <v>32</v>
      </c>
      <c r="E30" s="51"/>
      <c r="F30" s="51"/>
      <c r="G30" s="51">
        <v>1</v>
      </c>
      <c r="H30" s="49">
        <f t="shared" si="0"/>
        <v>31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31</v>
      </c>
      <c r="O30" s="10"/>
    </row>
    <row r="31" spans="2:15" ht="42" customHeight="1" x14ac:dyDescent="0.25">
      <c r="B31" s="5"/>
      <c r="C31" s="45">
        <v>20</v>
      </c>
      <c r="D31" s="50">
        <f t="shared" si="3"/>
        <v>31</v>
      </c>
      <c r="E31" s="51"/>
      <c r="F31" s="51"/>
      <c r="G31" s="51"/>
      <c r="H31" s="49">
        <f t="shared" si="0"/>
        <v>31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31</v>
      </c>
      <c r="O31" s="10"/>
    </row>
    <row r="32" spans="2:15" ht="42" customHeight="1" x14ac:dyDescent="0.25">
      <c r="B32" s="5"/>
      <c r="C32" s="45">
        <v>21</v>
      </c>
      <c r="D32" s="50">
        <f t="shared" si="3"/>
        <v>31</v>
      </c>
      <c r="E32" s="51">
        <v>24</v>
      </c>
      <c r="F32" s="51"/>
      <c r="G32" s="51">
        <v>1</v>
      </c>
      <c r="H32" s="49">
        <f t="shared" si="0"/>
        <v>54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54</v>
      </c>
      <c r="O32" s="10"/>
    </row>
    <row r="33" spans="2:15" ht="42" customHeight="1" x14ac:dyDescent="0.25">
      <c r="B33" s="5"/>
      <c r="C33" s="45">
        <v>22</v>
      </c>
      <c r="D33" s="50">
        <f t="shared" si="3"/>
        <v>54</v>
      </c>
      <c r="E33" s="51"/>
      <c r="F33" s="51"/>
      <c r="G33" s="51"/>
      <c r="H33" s="49">
        <f t="shared" si="0"/>
        <v>54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54</v>
      </c>
      <c r="O33" s="10"/>
    </row>
    <row r="34" spans="2:15" ht="42" customHeight="1" x14ac:dyDescent="0.25">
      <c r="B34" s="5"/>
      <c r="C34" s="45">
        <v>23</v>
      </c>
      <c r="D34" s="50">
        <f t="shared" si="3"/>
        <v>54</v>
      </c>
      <c r="E34" s="51"/>
      <c r="F34" s="51"/>
      <c r="G34" s="51"/>
      <c r="H34" s="49">
        <f t="shared" si="0"/>
        <v>54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54</v>
      </c>
      <c r="O34" s="10"/>
    </row>
    <row r="35" spans="2:15" ht="42" customHeight="1" x14ac:dyDescent="0.25">
      <c r="B35" s="5"/>
      <c r="C35" s="45">
        <v>24</v>
      </c>
      <c r="D35" s="50">
        <f t="shared" si="3"/>
        <v>54</v>
      </c>
      <c r="E35" s="51"/>
      <c r="F35" s="51"/>
      <c r="G35" s="51"/>
      <c r="H35" s="49">
        <f t="shared" si="0"/>
        <v>54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54</v>
      </c>
      <c r="O35" s="10"/>
    </row>
    <row r="36" spans="2:15" ht="42" customHeight="1" x14ac:dyDescent="0.25">
      <c r="B36" s="5"/>
      <c r="C36" s="45">
        <v>25</v>
      </c>
      <c r="D36" s="50">
        <f t="shared" si="3"/>
        <v>54</v>
      </c>
      <c r="E36" s="51"/>
      <c r="F36" s="51"/>
      <c r="G36" s="51">
        <v>1</v>
      </c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42" customHeight="1" x14ac:dyDescent="0.25">
      <c r="B37" s="5"/>
      <c r="C37" s="45">
        <v>26</v>
      </c>
      <c r="D37" s="50">
        <f t="shared" si="3"/>
        <v>53</v>
      </c>
      <c r="E37" s="51"/>
      <c r="F37" s="51"/>
      <c r="G37" s="51">
        <v>1</v>
      </c>
      <c r="H37" s="49">
        <f t="shared" si="0"/>
        <v>52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52</v>
      </c>
      <c r="O37" s="10"/>
    </row>
    <row r="38" spans="2:15" ht="42" customHeight="1" x14ac:dyDescent="0.25">
      <c r="B38" s="5"/>
      <c r="C38" s="45">
        <v>27</v>
      </c>
      <c r="D38" s="50">
        <f t="shared" si="3"/>
        <v>52</v>
      </c>
      <c r="E38" s="51"/>
      <c r="F38" s="51"/>
      <c r="G38" s="51"/>
      <c r="H38" s="49">
        <f t="shared" si="0"/>
        <v>52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52</v>
      </c>
      <c r="O38" s="10"/>
    </row>
    <row r="39" spans="2:15" ht="42" customHeight="1" x14ac:dyDescent="0.25">
      <c r="B39" s="5"/>
      <c r="C39" s="45">
        <v>28</v>
      </c>
      <c r="D39" s="50">
        <f t="shared" si="3"/>
        <v>52</v>
      </c>
      <c r="E39" s="51"/>
      <c r="F39" s="51"/>
      <c r="G39" s="51"/>
      <c r="H39" s="49">
        <f t="shared" si="0"/>
        <v>52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52</v>
      </c>
      <c r="O39" s="10"/>
    </row>
    <row r="40" spans="2:15" ht="42" customHeight="1" x14ac:dyDescent="0.25">
      <c r="B40" s="5"/>
      <c r="C40" s="45">
        <v>29</v>
      </c>
      <c r="D40" s="50">
        <f t="shared" si="3"/>
        <v>52</v>
      </c>
      <c r="E40" s="51"/>
      <c r="F40" s="51"/>
      <c r="G40" s="51">
        <v>1</v>
      </c>
      <c r="H40" s="49">
        <f t="shared" si="0"/>
        <v>51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51</v>
      </c>
      <c r="O40" s="10"/>
    </row>
    <row r="41" spans="2:15" ht="42" customHeight="1" x14ac:dyDescent="0.25">
      <c r="B41" s="5"/>
      <c r="C41" s="45">
        <v>30</v>
      </c>
      <c r="D41" s="50">
        <f t="shared" si="3"/>
        <v>51</v>
      </c>
      <c r="E41" s="51"/>
      <c r="F41" s="51"/>
      <c r="G41" s="51"/>
      <c r="H41" s="49">
        <f t="shared" si="0"/>
        <v>51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51</v>
      </c>
      <c r="O41" s="10"/>
    </row>
    <row r="42" spans="2:15" ht="42" customHeight="1" thickBot="1" x14ac:dyDescent="0.3">
      <c r="B42" s="5"/>
      <c r="C42" s="46">
        <v>31</v>
      </c>
      <c r="D42" s="50">
        <f t="shared" si="3"/>
        <v>51</v>
      </c>
      <c r="E42" s="52"/>
      <c r="F42" s="52"/>
      <c r="G42" s="52"/>
      <c r="H42" s="49">
        <f t="shared" si="0"/>
        <v>51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51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30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 x14ac:dyDescent="0.25"/>
    <row r="51" spans="2:15" ht="9.75" customHeight="1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U62"/>
  <sheetViews>
    <sheetView showGridLines="0" topLeftCell="A2" zoomScale="60" zoomScaleNormal="60" workbookViewId="0">
      <selection activeCell="G40" sqref="G40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 x14ac:dyDescent="0.25">
      <c r="B12" s="5"/>
      <c r="C12" s="44">
        <v>1</v>
      </c>
      <c r="D12" s="47">
        <v>46</v>
      </c>
      <c r="E12" s="48"/>
      <c r="F12" s="48"/>
      <c r="G12" s="48"/>
      <c r="H12" s="49">
        <f>$D12+$E12+$F12-$G12</f>
        <v>46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48</v>
      </c>
      <c r="O12" s="10"/>
    </row>
    <row r="13" spans="2:15" ht="41.25" customHeight="1" x14ac:dyDescent="0.25">
      <c r="B13" s="5"/>
      <c r="C13" s="45">
        <v>2</v>
      </c>
      <c r="D13" s="50">
        <f>$H12</f>
        <v>46</v>
      </c>
      <c r="E13" s="51"/>
      <c r="F13" s="51"/>
      <c r="G13" s="51">
        <v>12</v>
      </c>
      <c r="H13" s="49">
        <f t="shared" ref="H13:H42" si="0">$D13+$E13+$F13-$G13</f>
        <v>34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36</v>
      </c>
      <c r="O13" s="10"/>
    </row>
    <row r="14" spans="2:15" ht="41.25" customHeight="1" x14ac:dyDescent="0.25">
      <c r="B14" s="5"/>
      <c r="C14" s="45">
        <v>3</v>
      </c>
      <c r="D14" s="50">
        <f t="shared" ref="D14:D42" si="3">$H13</f>
        <v>34</v>
      </c>
      <c r="E14" s="51">
        <v>24</v>
      </c>
      <c r="F14" s="51"/>
      <c r="G14" s="51"/>
      <c r="H14" s="49">
        <f t="shared" si="0"/>
        <v>58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60</v>
      </c>
      <c r="O14" s="10"/>
    </row>
    <row r="15" spans="2:15" ht="41.25" customHeight="1" x14ac:dyDescent="0.25">
      <c r="B15" s="5"/>
      <c r="C15" s="45">
        <v>4</v>
      </c>
      <c r="D15" s="50">
        <f t="shared" si="3"/>
        <v>58</v>
      </c>
      <c r="E15" s="51"/>
      <c r="F15" s="51"/>
      <c r="G15" s="51">
        <v>4</v>
      </c>
      <c r="H15" s="49">
        <f t="shared" si="0"/>
        <v>54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56</v>
      </c>
      <c r="O15" s="10"/>
    </row>
    <row r="16" spans="2:15" ht="41.25" customHeight="1" x14ac:dyDescent="0.25">
      <c r="B16" s="5"/>
      <c r="C16" s="45">
        <v>5</v>
      </c>
      <c r="D16" s="50">
        <f t="shared" si="3"/>
        <v>54</v>
      </c>
      <c r="E16" s="51"/>
      <c r="F16" s="51"/>
      <c r="G16" s="51"/>
      <c r="H16" s="49">
        <f t="shared" si="0"/>
        <v>54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56</v>
      </c>
      <c r="O16" s="10"/>
    </row>
    <row r="17" spans="2:15" ht="41.25" customHeight="1" x14ac:dyDescent="0.25">
      <c r="B17" s="5"/>
      <c r="C17" s="45">
        <v>6</v>
      </c>
      <c r="D17" s="50">
        <f t="shared" si="3"/>
        <v>54</v>
      </c>
      <c r="E17" s="51"/>
      <c r="F17" s="51"/>
      <c r="G17" s="51">
        <v>8</v>
      </c>
      <c r="H17" s="49">
        <f t="shared" si="0"/>
        <v>46</v>
      </c>
      <c r="I17" s="50">
        <f t="shared" si="4"/>
        <v>2</v>
      </c>
      <c r="J17" s="55">
        <v>2</v>
      </c>
      <c r="K17" s="51"/>
      <c r="L17" s="51"/>
      <c r="M17" s="49">
        <f t="shared" si="1"/>
        <v>4</v>
      </c>
      <c r="N17" s="54">
        <f t="shared" si="2"/>
        <v>50</v>
      </c>
      <c r="O17" s="10"/>
    </row>
    <row r="18" spans="2:15" ht="41.25" customHeight="1" x14ac:dyDescent="0.25">
      <c r="B18" s="5"/>
      <c r="C18" s="45">
        <v>7</v>
      </c>
      <c r="D18" s="50">
        <f t="shared" si="3"/>
        <v>46</v>
      </c>
      <c r="E18" s="51"/>
      <c r="F18" s="51"/>
      <c r="G18" s="51"/>
      <c r="H18" s="49">
        <f t="shared" si="0"/>
        <v>46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50</v>
      </c>
      <c r="O18" s="10"/>
    </row>
    <row r="19" spans="2:15" ht="41.25" customHeight="1" x14ac:dyDescent="0.25">
      <c r="B19" s="5"/>
      <c r="C19" s="45">
        <v>8</v>
      </c>
      <c r="D19" s="50">
        <f t="shared" si="3"/>
        <v>46</v>
      </c>
      <c r="E19" s="51"/>
      <c r="F19" s="51"/>
      <c r="G19" s="51"/>
      <c r="H19" s="49">
        <f t="shared" si="0"/>
        <v>46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50</v>
      </c>
      <c r="O19" s="10"/>
    </row>
    <row r="20" spans="2:15" ht="41.25" customHeight="1" x14ac:dyDescent="0.25">
      <c r="B20" s="5"/>
      <c r="C20" s="45">
        <v>9</v>
      </c>
      <c r="D20" s="50">
        <f t="shared" si="3"/>
        <v>46</v>
      </c>
      <c r="E20" s="51"/>
      <c r="F20" s="51"/>
      <c r="G20" s="51">
        <v>5</v>
      </c>
      <c r="H20" s="49">
        <f t="shared" si="0"/>
        <v>41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45</v>
      </c>
      <c r="O20" s="10"/>
    </row>
    <row r="21" spans="2:15" ht="41.25" customHeight="1" x14ac:dyDescent="0.25">
      <c r="B21" s="5"/>
      <c r="C21" s="45">
        <v>10</v>
      </c>
      <c r="D21" s="50">
        <f t="shared" si="3"/>
        <v>41</v>
      </c>
      <c r="E21" s="51"/>
      <c r="F21" s="51"/>
      <c r="G21" s="51">
        <v>6</v>
      </c>
      <c r="H21" s="49">
        <f t="shared" si="0"/>
        <v>35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39</v>
      </c>
      <c r="O21" s="10"/>
    </row>
    <row r="22" spans="2:15" ht="41.25" customHeight="1" x14ac:dyDescent="0.25">
      <c r="B22" s="5"/>
      <c r="C22" s="45">
        <v>11</v>
      </c>
      <c r="D22" s="50">
        <f t="shared" si="3"/>
        <v>35</v>
      </c>
      <c r="E22" s="51"/>
      <c r="F22" s="51"/>
      <c r="G22" s="51">
        <v>4</v>
      </c>
      <c r="H22" s="49">
        <f t="shared" si="0"/>
        <v>31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35</v>
      </c>
      <c r="O22" s="10"/>
    </row>
    <row r="23" spans="2:15" ht="41.25" customHeight="1" x14ac:dyDescent="0.25">
      <c r="B23" s="5"/>
      <c r="C23" s="45">
        <v>12</v>
      </c>
      <c r="D23" s="50">
        <f t="shared" si="3"/>
        <v>31</v>
      </c>
      <c r="E23" s="51"/>
      <c r="F23" s="51"/>
      <c r="G23" s="51">
        <v>4</v>
      </c>
      <c r="H23" s="49">
        <f t="shared" si="0"/>
        <v>27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31</v>
      </c>
      <c r="O23" s="10"/>
    </row>
    <row r="24" spans="2:15" ht="41.25" customHeight="1" x14ac:dyDescent="0.25">
      <c r="B24" s="5"/>
      <c r="C24" s="45">
        <v>13</v>
      </c>
      <c r="D24" s="50">
        <f t="shared" si="3"/>
        <v>27</v>
      </c>
      <c r="E24" s="51"/>
      <c r="F24" s="51"/>
      <c r="G24" s="51"/>
      <c r="H24" s="49">
        <f t="shared" si="0"/>
        <v>27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31</v>
      </c>
      <c r="O24" s="10"/>
    </row>
    <row r="25" spans="2:15" ht="41.25" customHeight="1" x14ac:dyDescent="0.25">
      <c r="B25" s="5"/>
      <c r="C25" s="45">
        <v>14</v>
      </c>
      <c r="D25" s="50">
        <f t="shared" si="3"/>
        <v>27</v>
      </c>
      <c r="E25" s="51">
        <v>24</v>
      </c>
      <c r="F25" s="51"/>
      <c r="G25" s="51">
        <v>4</v>
      </c>
      <c r="H25" s="49">
        <f t="shared" si="0"/>
        <v>47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51</v>
      </c>
      <c r="O25" s="10"/>
    </row>
    <row r="26" spans="2:15" ht="41.25" customHeight="1" x14ac:dyDescent="0.25">
      <c r="B26" s="5"/>
      <c r="C26" s="45">
        <v>15</v>
      </c>
      <c r="D26" s="50">
        <f t="shared" si="3"/>
        <v>47</v>
      </c>
      <c r="E26" s="51"/>
      <c r="F26" s="51"/>
      <c r="G26" s="51"/>
      <c r="H26" s="49">
        <f t="shared" si="0"/>
        <v>47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51</v>
      </c>
      <c r="O26" s="10"/>
    </row>
    <row r="27" spans="2:15" ht="41.25" customHeight="1" x14ac:dyDescent="0.25">
      <c r="B27" s="5"/>
      <c r="C27" s="45">
        <v>16</v>
      </c>
      <c r="D27" s="50">
        <f t="shared" si="3"/>
        <v>47</v>
      </c>
      <c r="E27" s="51"/>
      <c r="F27" s="51"/>
      <c r="G27" s="51"/>
      <c r="H27" s="49">
        <f t="shared" si="0"/>
        <v>47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51</v>
      </c>
      <c r="O27" s="10"/>
    </row>
    <row r="28" spans="2:15" ht="41.25" customHeight="1" x14ac:dyDescent="0.25">
      <c r="B28" s="5"/>
      <c r="C28" s="45">
        <v>17</v>
      </c>
      <c r="D28" s="50">
        <f t="shared" si="3"/>
        <v>47</v>
      </c>
      <c r="E28" s="51"/>
      <c r="F28" s="51"/>
      <c r="G28" s="51"/>
      <c r="H28" s="49">
        <f t="shared" si="0"/>
        <v>47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51</v>
      </c>
      <c r="O28" s="10"/>
    </row>
    <row r="29" spans="2:15" ht="41.25" customHeight="1" x14ac:dyDescent="0.25">
      <c r="B29" s="5"/>
      <c r="C29" s="45">
        <v>18</v>
      </c>
      <c r="D29" s="50">
        <f t="shared" si="3"/>
        <v>47</v>
      </c>
      <c r="E29" s="51"/>
      <c r="F29" s="51"/>
      <c r="G29" s="51"/>
      <c r="H29" s="49">
        <f t="shared" si="0"/>
        <v>47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51</v>
      </c>
      <c r="O29" s="10"/>
    </row>
    <row r="30" spans="2:15" ht="41.25" customHeight="1" x14ac:dyDescent="0.25">
      <c r="B30" s="5"/>
      <c r="C30" s="45">
        <v>19</v>
      </c>
      <c r="D30" s="50">
        <f t="shared" si="3"/>
        <v>47</v>
      </c>
      <c r="E30" s="51"/>
      <c r="F30" s="51"/>
      <c r="G30" s="51">
        <v>8</v>
      </c>
      <c r="H30" s="49">
        <f t="shared" si="0"/>
        <v>39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43</v>
      </c>
      <c r="O30" s="10"/>
    </row>
    <row r="31" spans="2:15" ht="41.25" customHeight="1" x14ac:dyDescent="0.25">
      <c r="B31" s="5"/>
      <c r="C31" s="45">
        <v>20</v>
      </c>
      <c r="D31" s="50">
        <f t="shared" si="3"/>
        <v>39</v>
      </c>
      <c r="E31" s="51"/>
      <c r="F31" s="51"/>
      <c r="G31" s="51">
        <v>13</v>
      </c>
      <c r="H31" s="49">
        <f t="shared" si="0"/>
        <v>26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30</v>
      </c>
      <c r="O31" s="10"/>
    </row>
    <row r="32" spans="2:15" ht="41.25" customHeight="1" x14ac:dyDescent="0.25">
      <c r="B32" s="5"/>
      <c r="C32" s="45">
        <v>21</v>
      </c>
      <c r="D32" s="50">
        <f t="shared" si="3"/>
        <v>26</v>
      </c>
      <c r="E32" s="51">
        <v>24</v>
      </c>
      <c r="F32" s="51"/>
      <c r="G32" s="51">
        <v>4</v>
      </c>
      <c r="H32" s="49">
        <f t="shared" si="0"/>
        <v>46</v>
      </c>
      <c r="I32" s="50">
        <f t="shared" si="4"/>
        <v>4</v>
      </c>
      <c r="J32" s="55"/>
      <c r="K32" s="51">
        <v>2</v>
      </c>
      <c r="L32" s="51"/>
      <c r="M32" s="49">
        <f t="shared" si="1"/>
        <v>2</v>
      </c>
      <c r="N32" s="54">
        <f t="shared" si="2"/>
        <v>48</v>
      </c>
      <c r="O32" s="10"/>
    </row>
    <row r="33" spans="2:15" ht="41.25" customHeight="1" x14ac:dyDescent="0.25">
      <c r="B33" s="5"/>
      <c r="C33" s="45">
        <v>22</v>
      </c>
      <c r="D33" s="50">
        <f t="shared" si="3"/>
        <v>46</v>
      </c>
      <c r="E33" s="51"/>
      <c r="F33" s="51"/>
      <c r="G33" s="51">
        <v>4</v>
      </c>
      <c r="H33" s="49">
        <f t="shared" si="0"/>
        <v>42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44</v>
      </c>
      <c r="O33" s="10"/>
    </row>
    <row r="34" spans="2:15" ht="41.25" customHeight="1" x14ac:dyDescent="0.25">
      <c r="B34" s="5"/>
      <c r="C34" s="45">
        <v>23</v>
      </c>
      <c r="D34" s="50">
        <f t="shared" si="3"/>
        <v>42</v>
      </c>
      <c r="E34" s="51"/>
      <c r="F34" s="51"/>
      <c r="G34" s="51"/>
      <c r="H34" s="49">
        <f t="shared" si="0"/>
        <v>42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44</v>
      </c>
      <c r="O34" s="10"/>
    </row>
    <row r="35" spans="2:15" ht="41.25" customHeight="1" x14ac:dyDescent="0.25">
      <c r="B35" s="5"/>
      <c r="C35" s="45">
        <v>24</v>
      </c>
      <c r="D35" s="50">
        <f t="shared" si="3"/>
        <v>42</v>
      </c>
      <c r="E35" s="51"/>
      <c r="F35" s="51"/>
      <c r="G35" s="51">
        <v>2</v>
      </c>
      <c r="H35" s="49">
        <f t="shared" si="0"/>
        <v>40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42</v>
      </c>
      <c r="O35" s="10"/>
    </row>
    <row r="36" spans="2:15" ht="41.25" customHeight="1" x14ac:dyDescent="0.25">
      <c r="B36" s="5"/>
      <c r="C36" s="45">
        <v>25</v>
      </c>
      <c r="D36" s="50">
        <f t="shared" si="3"/>
        <v>40</v>
      </c>
      <c r="E36" s="51"/>
      <c r="F36" s="51"/>
      <c r="G36" s="51"/>
      <c r="H36" s="49">
        <f t="shared" si="0"/>
        <v>40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42</v>
      </c>
      <c r="O36" s="10"/>
    </row>
    <row r="37" spans="2:15" ht="41.25" customHeight="1" x14ac:dyDescent="0.25">
      <c r="B37" s="5"/>
      <c r="C37" s="45">
        <v>26</v>
      </c>
      <c r="D37" s="50">
        <f t="shared" si="3"/>
        <v>40</v>
      </c>
      <c r="E37" s="51"/>
      <c r="F37" s="51"/>
      <c r="G37" s="51"/>
      <c r="H37" s="49">
        <f t="shared" si="0"/>
        <v>40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42</v>
      </c>
      <c r="O37" s="10"/>
    </row>
    <row r="38" spans="2:15" ht="41.25" customHeight="1" x14ac:dyDescent="0.25">
      <c r="B38" s="5"/>
      <c r="C38" s="45">
        <v>27</v>
      </c>
      <c r="D38" s="50">
        <f t="shared" si="3"/>
        <v>40</v>
      </c>
      <c r="E38" s="51"/>
      <c r="F38" s="51"/>
      <c r="G38" s="51">
        <v>8</v>
      </c>
      <c r="H38" s="49">
        <f t="shared" si="0"/>
        <v>32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34</v>
      </c>
      <c r="O38" s="10"/>
    </row>
    <row r="39" spans="2:15" ht="41.25" customHeight="1" x14ac:dyDescent="0.25">
      <c r="B39" s="5"/>
      <c r="C39" s="45">
        <v>28</v>
      </c>
      <c r="D39" s="50">
        <f t="shared" si="3"/>
        <v>32</v>
      </c>
      <c r="E39" s="51">
        <v>24</v>
      </c>
      <c r="F39" s="51"/>
      <c r="G39" s="51"/>
      <c r="H39" s="49">
        <f t="shared" si="0"/>
        <v>56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58</v>
      </c>
      <c r="O39" s="10"/>
    </row>
    <row r="40" spans="2:15" ht="41.25" customHeight="1" x14ac:dyDescent="0.25">
      <c r="B40" s="5"/>
      <c r="C40" s="45">
        <v>29</v>
      </c>
      <c r="D40" s="50">
        <f t="shared" si="3"/>
        <v>56</v>
      </c>
      <c r="E40" s="51"/>
      <c r="F40" s="51"/>
      <c r="G40" s="51">
        <v>5</v>
      </c>
      <c r="H40" s="49">
        <f t="shared" si="0"/>
        <v>51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53</v>
      </c>
      <c r="O40" s="10"/>
    </row>
    <row r="41" spans="2:15" ht="41.25" customHeight="1" x14ac:dyDescent="0.25">
      <c r="B41" s="5"/>
      <c r="C41" s="45">
        <v>30</v>
      </c>
      <c r="D41" s="50">
        <f t="shared" si="3"/>
        <v>51</v>
      </c>
      <c r="E41" s="51"/>
      <c r="F41" s="51"/>
      <c r="G41" s="51"/>
      <c r="H41" s="49">
        <f t="shared" si="0"/>
        <v>51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53</v>
      </c>
      <c r="O41" s="10"/>
    </row>
    <row r="42" spans="2:15" ht="41.25" customHeight="1" thickBot="1" x14ac:dyDescent="0.3">
      <c r="B42" s="5"/>
      <c r="C42" s="46">
        <v>31</v>
      </c>
      <c r="D42" s="50">
        <f t="shared" si="3"/>
        <v>51</v>
      </c>
      <c r="E42" s="52"/>
      <c r="F42" s="52"/>
      <c r="G42" s="52"/>
      <c r="H42" s="49">
        <f t="shared" si="0"/>
        <v>51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53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91</v>
      </c>
      <c r="H44" s="22"/>
      <c r="I44" s="11"/>
      <c r="J44" s="57">
        <f>SUM($J12:$J42)</f>
        <v>2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x14ac:dyDescent="0.25"/>
    <row r="51" spans="2:15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62"/>
  <sheetViews>
    <sheetView showGridLines="0" topLeftCell="B30" zoomScale="60" zoomScaleNormal="60" workbookViewId="0">
      <selection activeCell="F39" sqref="F39"/>
    </sheetView>
  </sheetViews>
  <sheetFormatPr defaultColWidth="0" defaultRowHeight="12.75" zeroHeight="1" x14ac:dyDescent="0.25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 x14ac:dyDescent="0.3"/>
    <row r="2" spans="2:15" ht="13.5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 x14ac:dyDescent="0.25">
      <c r="B12" s="5"/>
      <c r="C12" s="44">
        <v>1</v>
      </c>
      <c r="D12" s="47">
        <v>37</v>
      </c>
      <c r="E12" s="48"/>
      <c r="F12" s="48"/>
      <c r="G12" s="48">
        <v>4</v>
      </c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75" customHeight="1" x14ac:dyDescent="0.25">
      <c r="B13" s="5"/>
      <c r="C13" s="45">
        <v>2</v>
      </c>
      <c r="D13" s="50">
        <f>$H12</f>
        <v>33</v>
      </c>
      <c r="E13" s="51"/>
      <c r="F13" s="51"/>
      <c r="G13" s="51">
        <v>4</v>
      </c>
      <c r="H13" s="49">
        <f t="shared" ref="H13:H42" si="0">$D13+$E13+$F13-$G13</f>
        <v>29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29</v>
      </c>
      <c r="O13" s="10"/>
    </row>
    <row r="14" spans="2:15" ht="39.75" customHeight="1" x14ac:dyDescent="0.25">
      <c r="B14" s="5"/>
      <c r="C14" s="45">
        <v>3</v>
      </c>
      <c r="D14" s="50">
        <f t="shared" ref="D14:D42" si="3">$H13</f>
        <v>29</v>
      </c>
      <c r="E14" s="51">
        <v>24</v>
      </c>
      <c r="F14" s="51"/>
      <c r="G14" s="51"/>
      <c r="H14" s="49">
        <f t="shared" si="0"/>
        <v>53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53</v>
      </c>
      <c r="O14" s="10"/>
    </row>
    <row r="15" spans="2:15" ht="39.75" customHeight="1" x14ac:dyDescent="0.25">
      <c r="B15" s="5"/>
      <c r="C15" s="45">
        <v>4</v>
      </c>
      <c r="D15" s="50">
        <f t="shared" si="3"/>
        <v>53</v>
      </c>
      <c r="E15" s="51"/>
      <c r="F15" s="51"/>
      <c r="G15" s="51"/>
      <c r="H15" s="49">
        <f t="shared" si="0"/>
        <v>53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53</v>
      </c>
      <c r="O15" s="10"/>
    </row>
    <row r="16" spans="2:15" ht="39.75" customHeight="1" x14ac:dyDescent="0.25">
      <c r="B16" s="5"/>
      <c r="C16" s="45">
        <v>5</v>
      </c>
      <c r="D16" s="50">
        <f t="shared" si="3"/>
        <v>53</v>
      </c>
      <c r="E16" s="51"/>
      <c r="F16" s="51"/>
      <c r="G16" s="51">
        <v>12</v>
      </c>
      <c r="H16" s="49">
        <f t="shared" si="0"/>
        <v>41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41</v>
      </c>
      <c r="O16" s="10"/>
    </row>
    <row r="17" spans="2:15" ht="39.75" customHeight="1" x14ac:dyDescent="0.25">
      <c r="B17" s="5"/>
      <c r="C17" s="45">
        <v>6</v>
      </c>
      <c r="D17" s="50">
        <f t="shared" si="3"/>
        <v>41</v>
      </c>
      <c r="E17" s="51"/>
      <c r="F17" s="51"/>
      <c r="G17" s="51"/>
      <c r="H17" s="49">
        <f t="shared" si="0"/>
        <v>41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41</v>
      </c>
      <c r="O17" s="10"/>
    </row>
    <row r="18" spans="2:15" ht="39.75" customHeight="1" x14ac:dyDescent="0.25">
      <c r="B18" s="5"/>
      <c r="C18" s="45">
        <v>7</v>
      </c>
      <c r="D18" s="50">
        <f t="shared" si="3"/>
        <v>41</v>
      </c>
      <c r="E18" s="51"/>
      <c r="F18" s="51"/>
      <c r="G18" s="51">
        <v>1</v>
      </c>
      <c r="H18" s="49">
        <f t="shared" si="0"/>
        <v>40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40</v>
      </c>
      <c r="O18" s="10"/>
    </row>
    <row r="19" spans="2:15" ht="39.75" customHeight="1" x14ac:dyDescent="0.25">
      <c r="B19" s="5"/>
      <c r="C19" s="45">
        <v>8</v>
      </c>
      <c r="D19" s="50">
        <f t="shared" si="3"/>
        <v>40</v>
      </c>
      <c r="E19" s="51"/>
      <c r="F19" s="51"/>
      <c r="G19" s="51"/>
      <c r="H19" s="49">
        <f t="shared" si="0"/>
        <v>40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40</v>
      </c>
      <c r="O19" s="10"/>
    </row>
    <row r="20" spans="2:15" ht="39.75" customHeight="1" x14ac:dyDescent="0.25">
      <c r="B20" s="5"/>
      <c r="C20" s="45">
        <v>9</v>
      </c>
      <c r="D20" s="50">
        <f t="shared" si="3"/>
        <v>40</v>
      </c>
      <c r="E20" s="51"/>
      <c r="F20" s="51"/>
      <c r="G20" s="51"/>
      <c r="H20" s="49">
        <f t="shared" si="0"/>
        <v>40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40</v>
      </c>
      <c r="O20" s="10"/>
    </row>
    <row r="21" spans="2:15" ht="39.75" customHeight="1" x14ac:dyDescent="0.25">
      <c r="B21" s="5"/>
      <c r="C21" s="45">
        <v>10</v>
      </c>
      <c r="D21" s="50">
        <f t="shared" si="3"/>
        <v>40</v>
      </c>
      <c r="E21" s="51"/>
      <c r="F21" s="51"/>
      <c r="G21" s="51">
        <v>4</v>
      </c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39.75" customHeight="1" x14ac:dyDescent="0.25">
      <c r="B22" s="5"/>
      <c r="C22" s="45">
        <v>11</v>
      </c>
      <c r="D22" s="50">
        <f t="shared" si="3"/>
        <v>36</v>
      </c>
      <c r="E22" s="51"/>
      <c r="F22" s="51"/>
      <c r="G22" s="51">
        <v>2</v>
      </c>
      <c r="H22" s="49">
        <f t="shared" si="0"/>
        <v>34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34</v>
      </c>
      <c r="O22" s="10"/>
    </row>
    <row r="23" spans="2:15" ht="39.75" customHeight="1" x14ac:dyDescent="0.25">
      <c r="B23" s="5"/>
      <c r="C23" s="45">
        <v>12</v>
      </c>
      <c r="D23" s="50">
        <f t="shared" si="3"/>
        <v>34</v>
      </c>
      <c r="E23" s="51"/>
      <c r="F23" s="51"/>
      <c r="G23" s="51"/>
      <c r="H23" s="49">
        <f t="shared" si="0"/>
        <v>34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34</v>
      </c>
      <c r="O23" s="10"/>
    </row>
    <row r="24" spans="2:15" ht="39.75" customHeight="1" x14ac:dyDescent="0.25">
      <c r="B24" s="5"/>
      <c r="C24" s="45">
        <v>13</v>
      </c>
      <c r="D24" s="50">
        <f t="shared" si="3"/>
        <v>34</v>
      </c>
      <c r="E24" s="51"/>
      <c r="F24" s="51"/>
      <c r="G24" s="51"/>
      <c r="H24" s="49">
        <f t="shared" si="0"/>
        <v>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34</v>
      </c>
      <c r="O24" s="10"/>
    </row>
    <row r="25" spans="2:15" ht="39.75" customHeight="1" x14ac:dyDescent="0.25">
      <c r="B25" s="5"/>
      <c r="C25" s="45">
        <v>14</v>
      </c>
      <c r="D25" s="50">
        <f t="shared" si="3"/>
        <v>34</v>
      </c>
      <c r="E25" s="51"/>
      <c r="F25" s="51"/>
      <c r="G25" s="51"/>
      <c r="H25" s="49">
        <f t="shared" si="0"/>
        <v>34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34</v>
      </c>
      <c r="O25" s="10"/>
    </row>
    <row r="26" spans="2:15" ht="39.75" customHeight="1" x14ac:dyDescent="0.25">
      <c r="B26" s="5"/>
      <c r="C26" s="45">
        <v>15</v>
      </c>
      <c r="D26" s="50">
        <f t="shared" si="3"/>
        <v>34</v>
      </c>
      <c r="E26" s="51"/>
      <c r="F26" s="51"/>
      <c r="G26" s="51">
        <v>4</v>
      </c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75" customHeight="1" x14ac:dyDescent="0.25">
      <c r="B27" s="5"/>
      <c r="C27" s="45">
        <v>16</v>
      </c>
      <c r="D27" s="50">
        <f t="shared" si="3"/>
        <v>30</v>
      </c>
      <c r="E27" s="51"/>
      <c r="F27" s="51"/>
      <c r="G27" s="51"/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75" customHeight="1" x14ac:dyDescent="0.25">
      <c r="B28" s="5"/>
      <c r="C28" s="45">
        <v>17</v>
      </c>
      <c r="D28" s="50">
        <f t="shared" si="3"/>
        <v>30</v>
      </c>
      <c r="E28" s="51"/>
      <c r="F28" s="51"/>
      <c r="G28" s="51">
        <v>4</v>
      </c>
      <c r="H28" s="49">
        <f t="shared" si="0"/>
        <v>26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26</v>
      </c>
      <c r="O28" s="10"/>
    </row>
    <row r="29" spans="2:15" ht="39.75" customHeight="1" x14ac:dyDescent="0.25">
      <c r="B29" s="5"/>
      <c r="C29" s="45">
        <v>18</v>
      </c>
      <c r="D29" s="50">
        <f t="shared" si="3"/>
        <v>26</v>
      </c>
      <c r="E29" s="51"/>
      <c r="F29" s="51"/>
      <c r="G29" s="51">
        <v>4</v>
      </c>
      <c r="H29" s="49">
        <f t="shared" si="0"/>
        <v>22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</v>
      </c>
      <c r="O29" s="10"/>
    </row>
    <row r="30" spans="2:15" ht="39.75" customHeight="1" x14ac:dyDescent="0.25">
      <c r="B30" s="5"/>
      <c r="C30" s="45">
        <v>19</v>
      </c>
      <c r="D30" s="50">
        <f t="shared" si="3"/>
        <v>22</v>
      </c>
      <c r="E30" s="51"/>
      <c r="F30" s="51"/>
      <c r="G30" s="51">
        <v>4</v>
      </c>
      <c r="H30" s="49">
        <f t="shared" si="0"/>
        <v>18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18</v>
      </c>
      <c r="O30" s="10"/>
    </row>
    <row r="31" spans="2:15" ht="39.75" customHeight="1" x14ac:dyDescent="0.25">
      <c r="B31" s="5"/>
      <c r="C31" s="45">
        <v>20</v>
      </c>
      <c r="D31" s="50">
        <f t="shared" si="3"/>
        <v>18</v>
      </c>
      <c r="E31" s="51"/>
      <c r="F31" s="51"/>
      <c r="G31" s="51"/>
      <c r="H31" s="49">
        <f t="shared" si="0"/>
        <v>18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</v>
      </c>
      <c r="O31" s="10"/>
    </row>
    <row r="32" spans="2:15" ht="39.75" customHeight="1" x14ac:dyDescent="0.25">
      <c r="B32" s="5"/>
      <c r="C32" s="45">
        <v>21</v>
      </c>
      <c r="D32" s="50">
        <f t="shared" si="3"/>
        <v>18</v>
      </c>
      <c r="E32" s="51"/>
      <c r="F32" s="51"/>
      <c r="G32" s="51"/>
      <c r="H32" s="49">
        <f t="shared" si="0"/>
        <v>18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18</v>
      </c>
      <c r="O32" s="10"/>
    </row>
    <row r="33" spans="2:15" ht="39.75" customHeight="1" x14ac:dyDescent="0.25">
      <c r="B33" s="5"/>
      <c r="C33" s="45">
        <v>22</v>
      </c>
      <c r="D33" s="50">
        <f t="shared" si="3"/>
        <v>18</v>
      </c>
      <c r="E33" s="51"/>
      <c r="F33" s="51"/>
      <c r="G33" s="51"/>
      <c r="H33" s="49">
        <f t="shared" si="0"/>
        <v>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</v>
      </c>
      <c r="O33" s="10"/>
    </row>
    <row r="34" spans="2:15" ht="39.75" customHeight="1" x14ac:dyDescent="0.25">
      <c r="B34" s="5"/>
      <c r="C34" s="45">
        <v>23</v>
      </c>
      <c r="D34" s="50">
        <f t="shared" si="3"/>
        <v>18</v>
      </c>
      <c r="E34" s="51"/>
      <c r="F34" s="51"/>
      <c r="G34" s="51">
        <v>1</v>
      </c>
      <c r="H34" s="49">
        <f t="shared" si="0"/>
        <v>17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17</v>
      </c>
      <c r="O34" s="10"/>
    </row>
    <row r="35" spans="2:15" ht="39.75" customHeight="1" x14ac:dyDescent="0.25">
      <c r="B35" s="5"/>
      <c r="C35" s="45">
        <v>24</v>
      </c>
      <c r="D35" s="50">
        <f t="shared" si="3"/>
        <v>17</v>
      </c>
      <c r="E35" s="51"/>
      <c r="F35" s="51"/>
      <c r="G35" s="51">
        <v>1</v>
      </c>
      <c r="H35" s="49">
        <f t="shared" si="0"/>
        <v>16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16</v>
      </c>
      <c r="O35" s="10"/>
    </row>
    <row r="36" spans="2:15" ht="39.75" customHeight="1" x14ac:dyDescent="0.25">
      <c r="B36" s="5"/>
      <c r="C36" s="45">
        <v>25</v>
      </c>
      <c r="D36" s="50">
        <f t="shared" si="3"/>
        <v>16</v>
      </c>
      <c r="E36" s="51"/>
      <c r="F36" s="51"/>
      <c r="G36" s="51"/>
      <c r="H36" s="49">
        <f t="shared" si="0"/>
        <v>16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16</v>
      </c>
      <c r="O36" s="10"/>
    </row>
    <row r="37" spans="2:15" ht="39.75" customHeight="1" x14ac:dyDescent="0.25">
      <c r="B37" s="5"/>
      <c r="C37" s="45">
        <v>26</v>
      </c>
      <c r="D37" s="50">
        <f t="shared" si="3"/>
        <v>16</v>
      </c>
      <c r="E37" s="51"/>
      <c r="F37" s="51"/>
      <c r="G37" s="51"/>
      <c r="H37" s="49">
        <f t="shared" si="0"/>
        <v>16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16</v>
      </c>
      <c r="O37" s="10"/>
    </row>
    <row r="38" spans="2:15" ht="39.75" customHeight="1" x14ac:dyDescent="0.25">
      <c r="B38" s="5"/>
      <c r="C38" s="45">
        <v>27</v>
      </c>
      <c r="D38" s="50">
        <f t="shared" si="3"/>
        <v>16</v>
      </c>
      <c r="E38" s="51"/>
      <c r="F38" s="51"/>
      <c r="G38" s="51"/>
      <c r="H38" s="49">
        <f t="shared" si="0"/>
        <v>16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16</v>
      </c>
      <c r="O38" s="10"/>
    </row>
    <row r="39" spans="2:15" ht="39.75" customHeight="1" x14ac:dyDescent="0.25">
      <c r="B39" s="5"/>
      <c r="C39" s="45">
        <v>28</v>
      </c>
      <c r="D39" s="50">
        <f t="shared" si="3"/>
        <v>16</v>
      </c>
      <c r="E39" s="51"/>
      <c r="F39" s="51"/>
      <c r="G39" s="51"/>
      <c r="H39" s="49">
        <f t="shared" si="0"/>
        <v>16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16</v>
      </c>
      <c r="O39" s="10"/>
    </row>
    <row r="40" spans="2:15" ht="39.75" customHeight="1" x14ac:dyDescent="0.25">
      <c r="B40" s="5"/>
      <c r="C40" s="45">
        <v>29</v>
      </c>
      <c r="D40" s="50">
        <f t="shared" si="3"/>
        <v>16</v>
      </c>
      <c r="E40" s="51"/>
      <c r="F40" s="51"/>
      <c r="G40" s="51">
        <v>8</v>
      </c>
      <c r="H40" s="49">
        <f t="shared" si="0"/>
        <v>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</v>
      </c>
      <c r="O40" s="10"/>
    </row>
    <row r="41" spans="2:15" ht="39.75" customHeight="1" x14ac:dyDescent="0.25">
      <c r="B41" s="5"/>
      <c r="C41" s="45">
        <v>30</v>
      </c>
      <c r="D41" s="50">
        <f t="shared" si="3"/>
        <v>8</v>
      </c>
      <c r="E41" s="51"/>
      <c r="F41" s="51"/>
      <c r="G41" s="51"/>
      <c r="H41" s="49">
        <f t="shared" si="0"/>
        <v>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</v>
      </c>
      <c r="O41" s="10"/>
    </row>
    <row r="42" spans="2:15" ht="39.75" customHeight="1" thickBot="1" x14ac:dyDescent="0.3">
      <c r="B42" s="5"/>
      <c r="C42" s="46">
        <v>31</v>
      </c>
      <c r="D42" s="50">
        <f t="shared" si="3"/>
        <v>8</v>
      </c>
      <c r="E42" s="52"/>
      <c r="F42" s="52"/>
      <c r="G42" s="52"/>
      <c r="H42" s="49">
        <f t="shared" si="0"/>
        <v>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</v>
      </c>
      <c r="O42" s="10"/>
    </row>
    <row r="43" spans="2:15" ht="13.5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 x14ac:dyDescent="0.3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53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 x14ac:dyDescent="0.25"/>
    <row r="51" spans="2:15" hidden="1" x14ac:dyDescent="0.25"/>
    <row r="52" spans="2:15" x14ac:dyDescent="0.25"/>
    <row r="53" spans="2:15" x14ac:dyDescent="0.25"/>
    <row r="54" spans="2:15" x14ac:dyDescent="0.25"/>
    <row r="55" spans="2:15" x14ac:dyDescent="0.25"/>
    <row r="56" spans="2:15" x14ac:dyDescent="0.25"/>
    <row r="57" spans="2:15" x14ac:dyDescent="0.25"/>
    <row r="58" spans="2:15" x14ac:dyDescent="0.25"/>
    <row r="59" spans="2:15" x14ac:dyDescent="0.25"/>
    <row r="60" spans="2:15" x14ac:dyDescent="0.25"/>
    <row r="61" spans="2:15" x14ac:dyDescent="0.25"/>
    <row r="62" spans="2:15" x14ac:dyDescent="0.2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8" activePane="bottomLeft" state="frozen"/>
      <selection pane="bottomLeft" activeCell="G41" sqref="G41"/>
    </sheetView>
  </sheetViews>
  <sheetFormatPr defaultColWidth="0" defaultRowHeight="0" customHeight="1" zeroHeight="1" x14ac:dyDescent="0.25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 x14ac:dyDescent="0.3"/>
    <row r="2" spans="2:15" ht="5.0999999999999996" customHeight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 x14ac:dyDescent="0.3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 x14ac:dyDescent="0.2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 x14ac:dyDescent="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 x14ac:dyDescent="0.3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 x14ac:dyDescent="0.3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 x14ac:dyDescent="0.3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 x14ac:dyDescent="0.25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 x14ac:dyDescent="0.25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 x14ac:dyDescent="0.3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 x14ac:dyDescent="0.25">
      <c r="B12" s="5"/>
      <c r="C12" s="44">
        <v>1</v>
      </c>
      <c r="D12" s="47">
        <v>66</v>
      </c>
      <c r="E12" s="48"/>
      <c r="F12" s="48"/>
      <c r="G12" s="48">
        <v>3</v>
      </c>
      <c r="H12" s="49">
        <f>$D12+$E12+$F12-$G12</f>
        <v>63</v>
      </c>
      <c r="I12" s="47"/>
      <c r="J12" s="53"/>
      <c r="K12" s="48"/>
      <c r="L12" s="48"/>
      <c r="M12" s="49">
        <f>$I12+$J12-$K12-$L12</f>
        <v>0</v>
      </c>
      <c r="N12" s="54">
        <f>$H12+$M12</f>
        <v>63</v>
      </c>
      <c r="O12" s="10"/>
    </row>
    <row r="13" spans="2:15" ht="39.950000000000003" customHeight="1" x14ac:dyDescent="0.25">
      <c r="B13" s="5"/>
      <c r="C13" s="45">
        <v>2</v>
      </c>
      <c r="D13" s="50">
        <f>$H12</f>
        <v>63</v>
      </c>
      <c r="E13" s="51"/>
      <c r="F13" s="51"/>
      <c r="G13" s="51">
        <v>4</v>
      </c>
      <c r="H13" s="49">
        <f t="shared" ref="H13:H42" si="0">$D13+$E13+$F13-$G13</f>
        <v>59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59</v>
      </c>
      <c r="O13" s="10"/>
    </row>
    <row r="14" spans="2:15" ht="39.950000000000003" customHeight="1" x14ac:dyDescent="0.25">
      <c r="B14" s="5"/>
      <c r="C14" s="45">
        <v>3</v>
      </c>
      <c r="D14" s="50">
        <f t="shared" ref="D14:D42" si="3">$H13</f>
        <v>59</v>
      </c>
      <c r="E14" s="51"/>
      <c r="F14" s="51"/>
      <c r="G14" s="51">
        <v>4</v>
      </c>
      <c r="H14" s="49">
        <f t="shared" si="0"/>
        <v>55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55</v>
      </c>
      <c r="O14" s="10"/>
    </row>
    <row r="15" spans="2:15" ht="39.950000000000003" customHeight="1" x14ac:dyDescent="0.25">
      <c r="B15" s="5"/>
      <c r="C15" s="45">
        <v>4</v>
      </c>
      <c r="D15" s="50">
        <f t="shared" si="3"/>
        <v>55</v>
      </c>
      <c r="E15" s="51"/>
      <c r="F15" s="51"/>
      <c r="G15" s="51">
        <v>12</v>
      </c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950000000000003" customHeight="1" x14ac:dyDescent="0.25">
      <c r="B16" s="5"/>
      <c r="C16" s="45">
        <v>5</v>
      </c>
      <c r="D16" s="50">
        <f t="shared" si="3"/>
        <v>43</v>
      </c>
      <c r="E16" s="51"/>
      <c r="F16" s="51"/>
      <c r="G16" s="51">
        <v>4</v>
      </c>
      <c r="H16" s="49">
        <f t="shared" si="0"/>
        <v>39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39</v>
      </c>
      <c r="O16" s="10"/>
    </row>
    <row r="17" spans="2:15" ht="39.950000000000003" customHeight="1" x14ac:dyDescent="0.25">
      <c r="B17" s="5"/>
      <c r="C17" s="45">
        <v>6</v>
      </c>
      <c r="D17" s="50">
        <f t="shared" si="3"/>
        <v>39</v>
      </c>
      <c r="E17" s="51"/>
      <c r="F17" s="51"/>
      <c r="G17" s="51">
        <v>4</v>
      </c>
      <c r="H17" s="49">
        <f t="shared" si="0"/>
        <v>35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35</v>
      </c>
      <c r="O17" s="10"/>
    </row>
    <row r="18" spans="2:15" ht="39.950000000000003" customHeight="1" x14ac:dyDescent="0.25">
      <c r="B18" s="5"/>
      <c r="C18" s="45">
        <v>7</v>
      </c>
      <c r="D18" s="50">
        <f t="shared" si="3"/>
        <v>35</v>
      </c>
      <c r="E18" s="51"/>
      <c r="F18" s="51"/>
      <c r="G18" s="51">
        <v>2</v>
      </c>
      <c r="H18" s="49">
        <f t="shared" si="0"/>
        <v>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33</v>
      </c>
      <c r="O18" s="10"/>
    </row>
    <row r="19" spans="2:15" ht="39.950000000000003" customHeight="1" x14ac:dyDescent="0.25">
      <c r="B19" s="5"/>
      <c r="C19" s="45">
        <v>8</v>
      </c>
      <c r="D19" s="50">
        <f t="shared" si="3"/>
        <v>33</v>
      </c>
      <c r="E19" s="51"/>
      <c r="F19" s="51"/>
      <c r="G19" s="51">
        <v>2</v>
      </c>
      <c r="H19" s="49">
        <f t="shared" si="0"/>
        <v>31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31</v>
      </c>
      <c r="O19" s="10"/>
    </row>
    <row r="20" spans="2:15" ht="39.950000000000003" customHeight="1" x14ac:dyDescent="0.25">
      <c r="B20" s="5"/>
      <c r="C20" s="45">
        <v>9</v>
      </c>
      <c r="D20" s="50">
        <f t="shared" si="3"/>
        <v>31</v>
      </c>
      <c r="E20" s="51"/>
      <c r="F20" s="51"/>
      <c r="G20" s="51">
        <v>6</v>
      </c>
      <c r="H20" s="49">
        <f t="shared" si="0"/>
        <v>25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</v>
      </c>
      <c r="O20" s="10"/>
    </row>
    <row r="21" spans="2:15" ht="39.950000000000003" customHeight="1" x14ac:dyDescent="0.25">
      <c r="B21" s="5"/>
      <c r="C21" s="45">
        <v>10</v>
      </c>
      <c r="D21" s="50">
        <f t="shared" si="3"/>
        <v>25</v>
      </c>
      <c r="E21" s="51"/>
      <c r="F21" s="51"/>
      <c r="G21" s="51">
        <v>7</v>
      </c>
      <c r="H21" s="49">
        <f t="shared" si="0"/>
        <v>18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18</v>
      </c>
      <c r="O21" s="10"/>
    </row>
    <row r="22" spans="2:15" ht="39.950000000000003" customHeight="1" x14ac:dyDescent="0.25">
      <c r="B22" s="5"/>
      <c r="C22" s="45">
        <v>11</v>
      </c>
      <c r="D22" s="50">
        <f t="shared" si="3"/>
        <v>18</v>
      </c>
      <c r="E22" s="51"/>
      <c r="F22" s="51"/>
      <c r="G22" s="51">
        <v>6</v>
      </c>
      <c r="H22" s="49">
        <f t="shared" si="0"/>
        <v>12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</v>
      </c>
      <c r="O22" s="10"/>
    </row>
    <row r="23" spans="2:15" ht="39.950000000000003" customHeight="1" x14ac:dyDescent="0.25">
      <c r="B23" s="5"/>
      <c r="C23" s="45">
        <v>12</v>
      </c>
      <c r="D23" s="50">
        <f t="shared" si="3"/>
        <v>12</v>
      </c>
      <c r="E23" s="51">
        <v>40</v>
      </c>
      <c r="F23" s="51"/>
      <c r="G23" s="51">
        <v>1</v>
      </c>
      <c r="H23" s="49">
        <f t="shared" si="0"/>
        <v>51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51</v>
      </c>
      <c r="O23" s="10"/>
    </row>
    <row r="24" spans="2:15" ht="39.950000000000003" customHeight="1" x14ac:dyDescent="0.25">
      <c r="B24" s="5"/>
      <c r="C24" s="45">
        <v>13</v>
      </c>
      <c r="D24" s="50">
        <f t="shared" si="3"/>
        <v>51</v>
      </c>
      <c r="E24" s="51"/>
      <c r="F24" s="51"/>
      <c r="G24" s="51">
        <v>6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950000000000003" customHeight="1" x14ac:dyDescent="0.25">
      <c r="B25" s="5"/>
      <c r="C25" s="45">
        <v>14</v>
      </c>
      <c r="D25" s="50">
        <f t="shared" si="3"/>
        <v>45</v>
      </c>
      <c r="E25" s="51">
        <v>125</v>
      </c>
      <c r="F25" s="51"/>
      <c r="G25" s="51">
        <v>6</v>
      </c>
      <c r="H25" s="49">
        <f t="shared" si="0"/>
        <v>164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164</v>
      </c>
      <c r="O25" s="10"/>
    </row>
    <row r="26" spans="2:15" ht="39.950000000000003" customHeight="1" x14ac:dyDescent="0.25">
      <c r="B26" s="5"/>
      <c r="C26" s="45">
        <v>15</v>
      </c>
      <c r="D26" s="50">
        <f t="shared" si="3"/>
        <v>164</v>
      </c>
      <c r="E26" s="51"/>
      <c r="F26" s="51"/>
      <c r="G26" s="51">
        <v>6</v>
      </c>
      <c r="H26" s="49">
        <f t="shared" si="0"/>
        <v>158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158</v>
      </c>
      <c r="O26" s="10"/>
    </row>
    <row r="27" spans="2:15" ht="39.950000000000003" customHeight="1" x14ac:dyDescent="0.25">
      <c r="B27" s="5"/>
      <c r="C27" s="45">
        <v>16</v>
      </c>
      <c r="D27" s="50">
        <f t="shared" si="3"/>
        <v>158</v>
      </c>
      <c r="E27" s="51"/>
      <c r="F27" s="51"/>
      <c r="G27" s="51">
        <v>2</v>
      </c>
      <c r="H27" s="49">
        <f t="shared" si="0"/>
        <v>156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156</v>
      </c>
      <c r="O27" s="10"/>
    </row>
    <row r="28" spans="2:15" ht="39.950000000000003" customHeight="1" x14ac:dyDescent="0.25">
      <c r="B28" s="5"/>
      <c r="C28" s="45">
        <v>17</v>
      </c>
      <c r="D28" s="50">
        <f t="shared" si="3"/>
        <v>156</v>
      </c>
      <c r="E28" s="51"/>
      <c r="F28" s="51"/>
      <c r="G28" s="51">
        <v>3</v>
      </c>
      <c r="H28" s="49">
        <f t="shared" si="0"/>
        <v>153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153</v>
      </c>
      <c r="O28" s="10"/>
    </row>
    <row r="29" spans="2:15" ht="39.950000000000003" customHeight="1" x14ac:dyDescent="0.25">
      <c r="B29" s="5"/>
      <c r="C29" s="45">
        <v>18</v>
      </c>
      <c r="D29" s="50">
        <f t="shared" si="3"/>
        <v>153</v>
      </c>
      <c r="E29" s="51"/>
      <c r="F29" s="51"/>
      <c r="G29" s="51">
        <v>3</v>
      </c>
      <c r="H29" s="49">
        <f t="shared" si="0"/>
        <v>150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150</v>
      </c>
      <c r="O29" s="10"/>
    </row>
    <row r="30" spans="2:15" ht="39.950000000000003" customHeight="1" x14ac:dyDescent="0.25">
      <c r="B30" s="5"/>
      <c r="C30" s="45">
        <v>19</v>
      </c>
      <c r="D30" s="50">
        <f t="shared" si="3"/>
        <v>150</v>
      </c>
      <c r="E30" s="51"/>
      <c r="F30" s="51"/>
      <c r="G30" s="51">
        <v>3</v>
      </c>
      <c r="H30" s="49">
        <f t="shared" si="0"/>
        <v>147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147</v>
      </c>
      <c r="O30" s="10"/>
    </row>
    <row r="31" spans="2:15" ht="39.950000000000003" customHeight="1" x14ac:dyDescent="0.25">
      <c r="B31" s="5"/>
      <c r="C31" s="45">
        <v>20</v>
      </c>
      <c r="D31" s="50">
        <f t="shared" si="3"/>
        <v>147</v>
      </c>
      <c r="E31" s="51">
        <v>0</v>
      </c>
      <c r="F31" s="51"/>
      <c r="G31" s="51">
        <v>2</v>
      </c>
      <c r="H31" s="49">
        <f t="shared" si="0"/>
        <v>145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145</v>
      </c>
      <c r="O31" s="10"/>
    </row>
    <row r="32" spans="2:15" ht="39.950000000000003" customHeight="1" x14ac:dyDescent="0.25">
      <c r="B32" s="5"/>
      <c r="C32" s="45">
        <v>21</v>
      </c>
      <c r="D32" s="50">
        <f t="shared" si="3"/>
        <v>145</v>
      </c>
      <c r="E32" s="51"/>
      <c r="F32" s="51"/>
      <c r="G32" s="51">
        <v>4</v>
      </c>
      <c r="H32" s="49">
        <f t="shared" si="0"/>
        <v>141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141</v>
      </c>
      <c r="O32" s="10"/>
    </row>
    <row r="33" spans="2:15" ht="39.950000000000003" customHeight="1" x14ac:dyDescent="0.25">
      <c r="B33" s="5"/>
      <c r="C33" s="45">
        <v>22</v>
      </c>
      <c r="D33" s="50">
        <f t="shared" si="3"/>
        <v>141</v>
      </c>
      <c r="E33" s="51"/>
      <c r="F33" s="51"/>
      <c r="G33" s="51">
        <v>5</v>
      </c>
      <c r="H33" s="49">
        <f t="shared" si="0"/>
        <v>136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136</v>
      </c>
      <c r="O33" s="10"/>
    </row>
    <row r="34" spans="2:15" ht="39.950000000000003" customHeight="1" x14ac:dyDescent="0.25">
      <c r="B34" s="5"/>
      <c r="C34" s="45">
        <v>23</v>
      </c>
      <c r="D34" s="50">
        <f t="shared" si="3"/>
        <v>136</v>
      </c>
      <c r="E34" s="51"/>
      <c r="F34" s="51"/>
      <c r="G34" s="51">
        <v>2</v>
      </c>
      <c r="H34" s="49">
        <f t="shared" si="0"/>
        <v>134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134</v>
      </c>
      <c r="O34" s="10"/>
    </row>
    <row r="35" spans="2:15" ht="39.950000000000003" customHeight="1" x14ac:dyDescent="0.25">
      <c r="B35" s="5"/>
      <c r="C35" s="45">
        <v>24</v>
      </c>
      <c r="D35" s="50">
        <f t="shared" si="3"/>
        <v>134</v>
      </c>
      <c r="E35" s="51"/>
      <c r="F35" s="51"/>
      <c r="G35" s="51">
        <v>5</v>
      </c>
      <c r="H35" s="49">
        <f t="shared" si="0"/>
        <v>129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129</v>
      </c>
      <c r="O35" s="10"/>
    </row>
    <row r="36" spans="2:15" ht="39.950000000000003" customHeight="1" x14ac:dyDescent="0.25">
      <c r="B36" s="5"/>
      <c r="C36" s="45">
        <v>25</v>
      </c>
      <c r="D36" s="50">
        <f t="shared" si="3"/>
        <v>129</v>
      </c>
      <c r="E36" s="51"/>
      <c r="F36" s="51"/>
      <c r="G36" s="51">
        <v>4</v>
      </c>
      <c r="H36" s="49">
        <f t="shared" si="0"/>
        <v>125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125</v>
      </c>
      <c r="O36" s="10"/>
    </row>
    <row r="37" spans="2:15" ht="39.950000000000003" customHeight="1" x14ac:dyDescent="0.25">
      <c r="B37" s="5"/>
      <c r="C37" s="45">
        <v>26</v>
      </c>
      <c r="D37" s="50">
        <f t="shared" si="3"/>
        <v>125</v>
      </c>
      <c r="E37" s="51"/>
      <c r="F37" s="51"/>
      <c r="G37" s="51">
        <v>7</v>
      </c>
      <c r="H37" s="49">
        <f t="shared" si="0"/>
        <v>118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118</v>
      </c>
      <c r="O37" s="10"/>
    </row>
    <row r="38" spans="2:15" ht="39.950000000000003" customHeight="1" x14ac:dyDescent="0.25">
      <c r="B38" s="5"/>
      <c r="C38" s="45">
        <v>27</v>
      </c>
      <c r="D38" s="50">
        <f t="shared" si="3"/>
        <v>118</v>
      </c>
      <c r="E38" s="51"/>
      <c r="F38" s="51"/>
      <c r="G38" s="51">
        <v>5</v>
      </c>
      <c r="H38" s="49">
        <f t="shared" si="0"/>
        <v>113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113</v>
      </c>
      <c r="O38" s="10"/>
    </row>
    <row r="39" spans="2:15" ht="39.950000000000003" customHeight="1" x14ac:dyDescent="0.25">
      <c r="B39" s="5"/>
      <c r="C39" s="45">
        <v>28</v>
      </c>
      <c r="D39" s="50">
        <f t="shared" si="3"/>
        <v>113</v>
      </c>
      <c r="E39" s="51"/>
      <c r="F39" s="51"/>
      <c r="G39" s="51">
        <v>2</v>
      </c>
      <c r="H39" s="49">
        <f t="shared" si="0"/>
        <v>111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111</v>
      </c>
      <c r="O39" s="10"/>
    </row>
    <row r="40" spans="2:15" ht="39.950000000000003" customHeight="1" x14ac:dyDescent="0.25">
      <c r="B40" s="5"/>
      <c r="C40" s="45">
        <v>29</v>
      </c>
      <c r="D40" s="50">
        <f t="shared" si="3"/>
        <v>111</v>
      </c>
      <c r="E40" s="51"/>
      <c r="F40" s="51"/>
      <c r="G40" s="51">
        <v>5</v>
      </c>
      <c r="H40" s="49">
        <f t="shared" si="0"/>
        <v>106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106</v>
      </c>
      <c r="O40" s="10"/>
    </row>
    <row r="41" spans="2:15" ht="39.950000000000003" customHeight="1" x14ac:dyDescent="0.25">
      <c r="B41" s="5"/>
      <c r="C41" s="45">
        <v>30</v>
      </c>
      <c r="D41" s="50">
        <f t="shared" si="3"/>
        <v>106</v>
      </c>
      <c r="E41" s="51"/>
      <c r="F41" s="51"/>
      <c r="G41" s="51">
        <v>3</v>
      </c>
      <c r="H41" s="49">
        <f t="shared" si="0"/>
        <v>103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103</v>
      </c>
      <c r="O41" s="10"/>
    </row>
    <row r="42" spans="2:15" ht="39.950000000000003" customHeight="1" thickBot="1" x14ac:dyDescent="0.3">
      <c r="B42" s="5"/>
      <c r="C42" s="46">
        <v>31</v>
      </c>
      <c r="D42" s="50">
        <f t="shared" si="3"/>
        <v>103</v>
      </c>
      <c r="E42" s="52"/>
      <c r="F42" s="52"/>
      <c r="G42" s="52">
        <v>0</v>
      </c>
      <c r="H42" s="49">
        <f t="shared" si="0"/>
        <v>103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103</v>
      </c>
      <c r="O42" s="10"/>
    </row>
    <row r="43" spans="2:15" ht="5.0999999999999996" customHeight="1" thickBot="1" x14ac:dyDescent="0.3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 x14ac:dyDescent="0.3">
      <c r="B44" s="5"/>
      <c r="C44" s="21" t="s">
        <v>27</v>
      </c>
      <c r="D44" s="11"/>
      <c r="E44" s="57">
        <f>SUM($E12:$E42)</f>
        <v>165</v>
      </c>
      <c r="F44" s="58">
        <f>SUM($F12:$F42)</f>
        <v>0</v>
      </c>
      <c r="G44" s="59">
        <f>SUM($G12:$G42)</f>
        <v>128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 x14ac:dyDescent="0.3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 x14ac:dyDescent="0.25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 x14ac:dyDescent="0.25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 x14ac:dyDescent="0.25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 x14ac:dyDescent="0.3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 x14ac:dyDescent="0.25"/>
    <row r="51" spans="2:15" ht="24.95" hidden="1" customHeight="1" x14ac:dyDescent="0.25"/>
    <row r="52" spans="2:15" ht="24.95" hidden="1" customHeight="1" x14ac:dyDescent="0.25"/>
    <row r="53" spans="2:15" ht="24.95" hidden="1" customHeight="1" x14ac:dyDescent="0.25"/>
    <row r="54" spans="2:15" ht="24.95" hidden="1" customHeight="1" x14ac:dyDescent="0.25"/>
    <row r="55" spans="2:15" ht="24.95" hidden="1" customHeight="1" x14ac:dyDescent="0.25"/>
    <row r="56" spans="2:15" ht="24.95" hidden="1" customHeight="1" x14ac:dyDescent="0.25"/>
    <row r="57" spans="2:15" ht="24.95" hidden="1" customHeight="1" x14ac:dyDescent="0.25"/>
    <row r="58" spans="2:15" ht="24.95" hidden="1" customHeight="1" x14ac:dyDescent="0.25"/>
    <row r="59" spans="2:15" ht="24.95" hidden="1" customHeight="1" x14ac:dyDescent="0.25"/>
    <row r="60" spans="2:15" ht="24.95" hidden="1" customHeight="1" x14ac:dyDescent="0.25"/>
    <row r="61" spans="2:15" ht="24.95" hidden="1" customHeight="1" x14ac:dyDescent="0.25"/>
    <row r="62" spans="2:15" ht="24.95" hidden="1" customHeight="1" x14ac:dyDescent="0.25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HEINEKEN</vt:lpstr>
      <vt:lpstr>TIGER</vt:lpstr>
      <vt:lpstr>GUINNESS</vt:lpstr>
      <vt:lpstr>APPLE CIDER</vt:lpstr>
      <vt:lpstr>TIGER RADLER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2013-05-23T03:28:55Z</cp:lastPrinted>
  <dcterms:created xsi:type="dcterms:W3CDTF">2011-06-21T05:37:30Z</dcterms:created>
  <dcterms:modified xsi:type="dcterms:W3CDTF">2014-05-08T04:28:14Z</dcterms:modified>
</cp:coreProperties>
</file>