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72" windowWidth="15216" windowHeight="10296" tabRatio="775"/>
  </bookViews>
  <sheets>
    <sheet name="GUINNESS" sheetId="1" r:id="rId1"/>
    <sheet name="APPLE CIDER" sheetId="7" r:id="rId2"/>
    <sheet name="HEINEKEN" sheetId="2" r:id="rId3"/>
    <sheet name="HOEGAARDEN" sheetId="6" r:id="rId4"/>
    <sheet name="STRONGBOW" sheetId="8" r:id="rId5"/>
    <sheet name="PAULANAR" sheetId="10" r:id="rId6"/>
    <sheet name="TIGER" sheetId="3" r:id="rId7"/>
    <sheet name="CIGARETTES" sheetId="4" r:id="rId8"/>
    <sheet name="TIGER RADLER" sheetId="11" r:id="rId9"/>
    <sheet name="Sheet1" sheetId="12" r:id="rId10"/>
  </sheets>
  <definedNames>
    <definedName name="_xlnm.Print_Area" localSheetId="1">'APPLE CIDER'!$A$1:$P$50</definedName>
    <definedName name="_xlnm.Print_Area" localSheetId="5">PAULANAR!$A$1:$N$49</definedName>
    <definedName name="_xlnm.Print_Area" localSheetId="4">STRONGBOW!$A$1:$N$49</definedName>
  </definedNames>
  <calcPr calcId="124519"/>
</workbook>
</file>

<file path=xl/calcChain.xml><?xml version="1.0" encoding="utf-8"?>
<calcChain xmlns="http://schemas.openxmlformats.org/spreadsheetml/2006/main">
  <c r="L44" i="11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N12" s="1"/>
  <c r="L5"/>
  <c r="L44" i="4"/>
  <c r="K44"/>
  <c r="J44"/>
  <c r="G44"/>
  <c r="F44"/>
  <c r="E44"/>
  <c r="M12"/>
  <c r="H12"/>
  <c r="L5"/>
  <c r="L44" i="3"/>
  <c r="K44"/>
  <c r="J44"/>
  <c r="G44"/>
  <c r="F44"/>
  <c r="E44"/>
  <c r="D13" i="4"/>
  <c r="N12"/>
  <c r="M12" i="3"/>
  <c r="I13" s="1"/>
  <c r="M13" s="1"/>
  <c r="I14" s="1"/>
  <c r="M14" s="1"/>
  <c r="I15" s="1"/>
  <c r="M15" s="1"/>
  <c r="I16" s="1"/>
  <c r="M16" s="1"/>
  <c r="I17" s="1"/>
  <c r="M17" s="1"/>
  <c r="I18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/>
  <c r="H13"/>
  <c r="L5"/>
  <c r="L44" i="8"/>
  <c r="K44"/>
  <c r="J44"/>
  <c r="G44"/>
  <c r="F44"/>
  <c r="E44"/>
  <c r="M12"/>
  <c r="I13" s="1"/>
  <c r="M13" s="1"/>
  <c r="H12"/>
  <c r="L5"/>
  <c r="L44" i="10"/>
  <c r="K44"/>
  <c r="J44"/>
  <c r="G44"/>
  <c r="F44"/>
  <c r="E44"/>
  <c r="M12"/>
  <c r="H12"/>
  <c r="D13"/>
  <c r="H13"/>
  <c r="L5"/>
  <c r="L44" i="6"/>
  <c r="K44"/>
  <c r="J44"/>
  <c r="G44"/>
  <c r="F44"/>
  <c r="E44"/>
  <c r="I15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M13"/>
  <c r="I14" s="1"/>
  <c r="M14" s="1"/>
  <c r="M12"/>
  <c r="I13" s="1"/>
  <c r="H12"/>
  <c r="N12"/>
  <c r="L5"/>
  <c r="L44" i="2"/>
  <c r="K44"/>
  <c r="J44"/>
  <c r="G44"/>
  <c r="F44"/>
  <c r="E44"/>
  <c r="M12"/>
  <c r="H12"/>
  <c r="L5"/>
  <c r="L44" i="1"/>
  <c r="K44"/>
  <c r="J44"/>
  <c r="G44"/>
  <c r="F44"/>
  <c r="E44"/>
  <c r="D13" i="2"/>
  <c r="H13"/>
  <c r="M12" i="1"/>
  <c r="I13"/>
  <c r="M13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/>
  <c r="H13"/>
  <c r="D14" s="1"/>
  <c r="L5"/>
  <c r="H5"/>
  <c r="H5" i="3" s="1"/>
  <c r="D5" i="1"/>
  <c r="D5" i="10" s="1"/>
  <c r="L44" i="7"/>
  <c r="K44"/>
  <c r="J44"/>
  <c r="G44"/>
  <c r="F44"/>
  <c r="E44"/>
  <c r="I13"/>
  <c r="M12"/>
  <c r="H12"/>
  <c r="N12"/>
  <c r="L5"/>
  <c r="D13"/>
  <c r="H13" s="1"/>
  <c r="M13"/>
  <c r="H13" i="4"/>
  <c r="D14"/>
  <c r="H14"/>
  <c r="M13"/>
  <c r="I13"/>
  <c r="I14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I14" i="7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D13" i="6"/>
  <c r="H13"/>
  <c r="M13" i="10"/>
  <c r="I14" s="1"/>
  <c r="M14" s="1"/>
  <c r="I15" s="1"/>
  <c r="M15" s="1"/>
  <c r="I13"/>
  <c r="I16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I14" i="8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13" i="4"/>
  <c r="N12" i="10"/>
  <c r="H14" i="1"/>
  <c r="N12"/>
  <c r="N12" i="3"/>
  <c r="D14"/>
  <c r="H14" s="1"/>
  <c r="D15" i="1"/>
  <c r="H15"/>
  <c r="D15" i="3" l="1"/>
  <c r="H15" s="1"/>
  <c r="N14"/>
  <c r="D15" i="4"/>
  <c r="H15" s="1"/>
  <c r="N14"/>
  <c r="N12" i="8"/>
  <c r="D13"/>
  <c r="H13" s="1"/>
  <c r="I13" i="2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12"/>
  <c r="N13" i="6"/>
  <c r="D14"/>
  <c r="H14" s="1"/>
  <c r="N13" i="2"/>
  <c r="D14"/>
  <c r="H14" s="1"/>
  <c r="N15" i="1"/>
  <c r="D16"/>
  <c r="H16" s="1"/>
  <c r="N13"/>
  <c r="N13" i="10"/>
  <c r="D14"/>
  <c r="H14" s="1"/>
  <c r="N14" i="1"/>
  <c r="N13" i="7"/>
  <c r="N13" i="3"/>
  <c r="D14" i="7"/>
  <c r="H14" s="1"/>
  <c r="D13" i="11"/>
  <c r="H13" s="1"/>
  <c r="N13" s="1"/>
  <c r="D5" i="6"/>
  <c r="H5" i="11"/>
  <c r="D5" i="8"/>
  <c r="D5" i="11"/>
  <c r="D5" i="7"/>
  <c r="H5"/>
  <c r="H5" i="6"/>
  <c r="H5" i="8"/>
  <c r="D5" i="2"/>
  <c r="H5"/>
  <c r="H5" i="4"/>
  <c r="D5"/>
  <c r="D5" i="3"/>
  <c r="H5" i="10"/>
  <c r="D15" l="1"/>
  <c r="H15" s="1"/>
  <c r="N14"/>
  <c r="D16" i="3"/>
  <c r="H16" s="1"/>
  <c r="N15"/>
  <c r="D17" i="1"/>
  <c r="H17" s="1"/>
  <c r="N16"/>
  <c r="N14" i="6"/>
  <c r="D15"/>
  <c r="H15" s="1"/>
  <c r="D16" i="4"/>
  <c r="H16" s="1"/>
  <c r="N15"/>
  <c r="D15" i="7"/>
  <c r="H15" s="1"/>
  <c r="N14"/>
  <c r="N13" i="8"/>
  <c r="D14"/>
  <c r="H14" s="1"/>
  <c r="D15" i="2"/>
  <c r="H15" s="1"/>
  <c r="N14"/>
  <c r="D14" i="11"/>
  <c r="H14" s="1"/>
  <c r="D15" s="1"/>
  <c r="H15" s="1"/>
  <c r="D16" i="6" l="1"/>
  <c r="H16" s="1"/>
  <c r="N15"/>
  <c r="D17" i="4"/>
  <c r="H17" s="1"/>
  <c r="N16"/>
  <c r="D18" i="1"/>
  <c r="H18" s="1"/>
  <c r="N17"/>
  <c r="D16" i="10"/>
  <c r="H16" s="1"/>
  <c r="N15"/>
  <c r="D15" i="8"/>
  <c r="H15" s="1"/>
  <c r="N14"/>
  <c r="N15" i="2"/>
  <c r="D16"/>
  <c r="H16" s="1"/>
  <c r="D16" i="7"/>
  <c r="H16" s="1"/>
  <c r="N15"/>
  <c r="D17" i="3"/>
  <c r="H17" s="1"/>
  <c r="N16"/>
  <c r="N14" i="11"/>
  <c r="N15"/>
  <c r="D16"/>
  <c r="H16" s="1"/>
  <c r="N16" i="7" l="1"/>
  <c r="D17"/>
  <c r="H17" s="1"/>
  <c r="D16" i="8"/>
  <c r="H16" s="1"/>
  <c r="N15"/>
  <c r="N18" i="1"/>
  <c r="D19"/>
  <c r="H19" s="1"/>
  <c r="N16" i="6"/>
  <c r="D17"/>
  <c r="H17" s="1"/>
  <c r="N17" i="3"/>
  <c r="D18"/>
  <c r="H18" s="1"/>
  <c r="N16" i="10"/>
  <c r="D17"/>
  <c r="H17" s="1"/>
  <c r="N17" i="4"/>
  <c r="D18"/>
  <c r="H18" s="1"/>
  <c r="D17" i="2"/>
  <c r="H17" s="1"/>
  <c r="N16"/>
  <c r="D17" i="11"/>
  <c r="H17" s="1"/>
  <c r="N16"/>
  <c r="N18" i="4" l="1"/>
  <c r="D19"/>
  <c r="H19" s="1"/>
  <c r="D19" i="3"/>
  <c r="H19" s="1"/>
  <c r="N18"/>
  <c r="N19" i="1"/>
  <c r="D20"/>
  <c r="H20" s="1"/>
  <c r="N17" i="7"/>
  <c r="D18"/>
  <c r="H18" s="1"/>
  <c r="D18" i="2"/>
  <c r="H18" s="1"/>
  <c r="N17"/>
  <c r="N16" i="8"/>
  <c r="D17"/>
  <c r="H17" s="1"/>
  <c r="N17" i="10"/>
  <c r="D18"/>
  <c r="H18" s="1"/>
  <c r="D18" i="6"/>
  <c r="H18" s="1"/>
  <c r="N17"/>
  <c r="N17" i="11"/>
  <c r="D18"/>
  <c r="H18" s="1"/>
  <c r="N18" i="2" l="1"/>
  <c r="D19"/>
  <c r="H19" s="1"/>
  <c r="D19" i="10"/>
  <c r="H19" s="1"/>
  <c r="N18"/>
  <c r="D21" i="1"/>
  <c r="H21" s="1"/>
  <c r="N20"/>
  <c r="N19" i="4"/>
  <c r="D20"/>
  <c r="H20" s="1"/>
  <c r="N18" i="6"/>
  <c r="D19"/>
  <c r="H19" s="1"/>
  <c r="D20" i="3"/>
  <c r="H20" s="1"/>
  <c r="N19"/>
  <c r="D18" i="8"/>
  <c r="H18" s="1"/>
  <c r="N17"/>
  <c r="N18" i="7"/>
  <c r="D19"/>
  <c r="H19" s="1"/>
  <c r="N18" i="11"/>
  <c r="D19"/>
  <c r="H19" s="1"/>
  <c r="D19" i="8" l="1"/>
  <c r="H19" s="1"/>
  <c r="N18"/>
  <c r="N21" i="1"/>
  <c r="D22"/>
  <c r="H22" s="1"/>
  <c r="D20" i="6"/>
  <c r="H20" s="1"/>
  <c r="N19"/>
  <c r="D20" i="2"/>
  <c r="H20" s="1"/>
  <c r="N19"/>
  <c r="D21" i="3"/>
  <c r="H21" s="1"/>
  <c r="N20"/>
  <c r="N19" i="10"/>
  <c r="D20"/>
  <c r="H20" s="1"/>
  <c r="D20" i="7"/>
  <c r="H20" s="1"/>
  <c r="N19"/>
  <c r="N20" i="4"/>
  <c r="D21"/>
  <c r="H21" s="1"/>
  <c r="N19" i="11"/>
  <c r="D20"/>
  <c r="H20" s="1"/>
  <c r="N20" i="7" l="1"/>
  <c r="D21"/>
  <c r="H21" s="1"/>
  <c r="N21" i="3"/>
  <c r="D22"/>
  <c r="H22" s="1"/>
  <c r="N20" i="6"/>
  <c r="D21"/>
  <c r="H21" s="1"/>
  <c r="N19" i="8"/>
  <c r="D20"/>
  <c r="H20" s="1"/>
  <c r="N20" i="2"/>
  <c r="D21"/>
  <c r="H21" s="1"/>
  <c r="N21" i="4"/>
  <c r="D22"/>
  <c r="H22" s="1"/>
  <c r="D21" i="10"/>
  <c r="H21" s="1"/>
  <c r="N20"/>
  <c r="D23" i="1"/>
  <c r="H23" s="1"/>
  <c r="N22"/>
  <c r="D21" i="11"/>
  <c r="H21" s="1"/>
  <c r="N20"/>
  <c r="N21" i="10" l="1"/>
  <c r="D22"/>
  <c r="H22" s="1"/>
  <c r="N21" i="2"/>
  <c r="D22"/>
  <c r="H22" s="1"/>
  <c r="D22" i="6"/>
  <c r="H22" s="1"/>
  <c r="N21"/>
  <c r="D22" i="7"/>
  <c r="H22" s="1"/>
  <c r="N21"/>
  <c r="D24" i="1"/>
  <c r="H24" s="1"/>
  <c r="N23"/>
  <c r="D23" i="4"/>
  <c r="H23" s="1"/>
  <c r="N22"/>
  <c r="N20" i="8"/>
  <c r="D21"/>
  <c r="H21" s="1"/>
  <c r="D23" i="3"/>
  <c r="H23" s="1"/>
  <c r="N22"/>
  <c r="N21" i="11"/>
  <c r="D22"/>
  <c r="H22" s="1"/>
  <c r="N24" i="1" l="1"/>
  <c r="D25"/>
  <c r="H25" s="1"/>
  <c r="N22" i="6"/>
  <c r="D23"/>
  <c r="H23" s="1"/>
  <c r="N21" i="8"/>
  <c r="D22"/>
  <c r="H22" s="1"/>
  <c r="D23" i="10"/>
  <c r="H23" s="1"/>
  <c r="N22"/>
  <c r="D24" i="3"/>
  <c r="H24" s="1"/>
  <c r="N23"/>
  <c r="N23" i="4"/>
  <c r="D24"/>
  <c r="H24" s="1"/>
  <c r="N22" i="7"/>
  <c r="D23"/>
  <c r="H23" s="1"/>
  <c r="N22" i="2"/>
  <c r="D23"/>
  <c r="H23" s="1"/>
  <c r="N22" i="11"/>
  <c r="D23"/>
  <c r="H23" s="1"/>
  <c r="D25" i="4" l="1"/>
  <c r="H25" s="1"/>
  <c r="N24"/>
  <c r="D25" i="3"/>
  <c r="H25" s="1"/>
  <c r="N24"/>
  <c r="N23" i="7"/>
  <c r="D24"/>
  <c r="H24" s="1"/>
  <c r="D23" i="8"/>
  <c r="H23" s="1"/>
  <c r="N22"/>
  <c r="N25" i="1"/>
  <c r="D26"/>
  <c r="H26" s="1"/>
  <c r="N23" i="10"/>
  <c r="D24"/>
  <c r="H24" s="1"/>
  <c r="D24" i="2"/>
  <c r="H24" s="1"/>
  <c r="N23"/>
  <c r="D24" i="6"/>
  <c r="H24" s="1"/>
  <c r="N23"/>
  <c r="N23" i="11"/>
  <c r="D24"/>
  <c r="H24" s="1"/>
  <c r="N24" i="2" l="1"/>
  <c r="D25"/>
  <c r="H25" s="1"/>
  <c r="D26" i="4"/>
  <c r="H26" s="1"/>
  <c r="N25"/>
  <c r="D27" i="1"/>
  <c r="H27" s="1"/>
  <c r="N26"/>
  <c r="N24" i="7"/>
  <c r="D25"/>
  <c r="H25" s="1"/>
  <c r="D25" i="6"/>
  <c r="H25" s="1"/>
  <c r="N24"/>
  <c r="D24" i="8"/>
  <c r="H24" s="1"/>
  <c r="N23"/>
  <c r="N25" i="3"/>
  <c r="D26"/>
  <c r="H26" s="1"/>
  <c r="N24" i="10"/>
  <c r="D25"/>
  <c r="H25" s="1"/>
  <c r="D25" i="11"/>
  <c r="H25" s="1"/>
  <c r="N24"/>
  <c r="D26" i="6" l="1"/>
  <c r="H26" s="1"/>
  <c r="N25"/>
  <c r="D28" i="1"/>
  <c r="H28" s="1"/>
  <c r="N27"/>
  <c r="D27" i="3"/>
  <c r="H27" s="1"/>
  <c r="N26"/>
  <c r="N25" i="2"/>
  <c r="D26"/>
  <c r="H26" s="1"/>
  <c r="D25" i="8"/>
  <c r="H25" s="1"/>
  <c r="N24"/>
  <c r="D27" i="4"/>
  <c r="H27" s="1"/>
  <c r="N26"/>
  <c r="N25" i="10"/>
  <c r="D26"/>
  <c r="H26" s="1"/>
  <c r="D26" i="7"/>
  <c r="H26" s="1"/>
  <c r="N25"/>
  <c r="N25" i="11"/>
  <c r="D26"/>
  <c r="H26" s="1"/>
  <c r="D26" i="8" l="1"/>
  <c r="H26" s="1"/>
  <c r="N25"/>
  <c r="D28" i="3"/>
  <c r="H28" s="1"/>
  <c r="N27"/>
  <c r="N26" i="6"/>
  <c r="D27"/>
  <c r="H27" s="1"/>
  <c r="N26" i="10"/>
  <c r="D27"/>
  <c r="H27" s="1"/>
  <c r="N26" i="7"/>
  <c r="D27"/>
  <c r="H27" s="1"/>
  <c r="D28" i="4"/>
  <c r="H28" s="1"/>
  <c r="N27"/>
  <c r="N28" i="1"/>
  <c r="D29"/>
  <c r="H29" s="1"/>
  <c r="N26" i="2"/>
  <c r="D27"/>
  <c r="H27" s="1"/>
  <c r="N26" i="11"/>
  <c r="D27"/>
  <c r="H27" s="1"/>
  <c r="N26" i="8" l="1"/>
  <c r="D27"/>
  <c r="H27" s="1"/>
  <c r="N29" i="1"/>
  <c r="D30"/>
  <c r="H30" s="1"/>
  <c r="D28" i="7"/>
  <c r="H28" s="1"/>
  <c r="N27"/>
  <c r="D28" i="6"/>
  <c r="H28" s="1"/>
  <c r="N27"/>
  <c r="D29" i="4"/>
  <c r="H29" s="1"/>
  <c r="N28"/>
  <c r="D29" i="3"/>
  <c r="H29" s="1"/>
  <c r="N28"/>
  <c r="D28" i="2"/>
  <c r="H28" s="1"/>
  <c r="N27"/>
  <c r="N27" i="10"/>
  <c r="D28"/>
  <c r="H28" s="1"/>
  <c r="N27" i="11"/>
  <c r="D28"/>
  <c r="H28" s="1"/>
  <c r="N28" i="2" l="1"/>
  <c r="D29"/>
  <c r="H29" s="1"/>
  <c r="N29" i="4"/>
  <c r="D30"/>
  <c r="H30" s="1"/>
  <c r="N28" i="7"/>
  <c r="D29"/>
  <c r="H29" s="1"/>
  <c r="D28" i="8"/>
  <c r="H28" s="1"/>
  <c r="N27"/>
  <c r="D30" i="3"/>
  <c r="H30" s="1"/>
  <c r="N29"/>
  <c r="N28" i="6"/>
  <c r="D29"/>
  <c r="H29" s="1"/>
  <c r="N28" i="10"/>
  <c r="D29"/>
  <c r="H29" s="1"/>
  <c r="N30" i="1"/>
  <c r="D31"/>
  <c r="H31" s="1"/>
  <c r="D29" i="11"/>
  <c r="H29" s="1"/>
  <c r="N28"/>
  <c r="D31" i="3" l="1"/>
  <c r="H31" s="1"/>
  <c r="N30"/>
  <c r="D30" i="10"/>
  <c r="H30" s="1"/>
  <c r="N29"/>
  <c r="D30" i="7"/>
  <c r="H30" s="1"/>
  <c r="N29"/>
  <c r="D30" i="2"/>
  <c r="H30" s="1"/>
  <c r="N29"/>
  <c r="D29" i="8"/>
  <c r="H29" s="1"/>
  <c r="N28"/>
  <c r="N31" i="1"/>
  <c r="D32"/>
  <c r="H32" s="1"/>
  <c r="D30" i="6"/>
  <c r="H30" s="1"/>
  <c r="N29"/>
  <c r="D31" i="4"/>
  <c r="H31" s="1"/>
  <c r="N30"/>
  <c r="N29" i="11"/>
  <c r="D30"/>
  <c r="H30" s="1"/>
  <c r="N30" i="6" l="1"/>
  <c r="D31"/>
  <c r="H31" s="1"/>
  <c r="N30" i="7"/>
  <c r="D31"/>
  <c r="H31" s="1"/>
  <c r="N31" i="4"/>
  <c r="D32"/>
  <c r="H32" s="1"/>
  <c r="N30" i="2"/>
  <c r="D31"/>
  <c r="H31" s="1"/>
  <c r="N30" i="10"/>
  <c r="D31"/>
  <c r="H31" s="1"/>
  <c r="D30" i="8"/>
  <c r="H30" s="1"/>
  <c r="N29"/>
  <c r="D32" i="3"/>
  <c r="H32" s="1"/>
  <c r="N31"/>
  <c r="D33" i="1"/>
  <c r="H33" s="1"/>
  <c r="N32"/>
  <c r="N30" i="11"/>
  <c r="D31"/>
  <c r="H31" s="1"/>
  <c r="D33" i="3" l="1"/>
  <c r="H33" s="1"/>
  <c r="N32"/>
  <c r="N31" i="10"/>
  <c r="D32"/>
  <c r="H32" s="1"/>
  <c r="D33" i="4"/>
  <c r="H33" s="1"/>
  <c r="N32"/>
  <c r="D32" i="6"/>
  <c r="H32" s="1"/>
  <c r="N31"/>
  <c r="N33" i="1"/>
  <c r="D34"/>
  <c r="H34" s="1"/>
  <c r="N30" i="8"/>
  <c r="D31"/>
  <c r="H31" s="1"/>
  <c r="N31" i="2"/>
  <c r="D32"/>
  <c r="H32" s="1"/>
  <c r="D32" i="7"/>
  <c r="H32" s="1"/>
  <c r="N31"/>
  <c r="N31" i="11"/>
  <c r="D32"/>
  <c r="H32" s="1"/>
  <c r="N33" i="4" l="1"/>
  <c r="D34"/>
  <c r="H34" s="1"/>
  <c r="D34" i="3"/>
  <c r="H34" s="1"/>
  <c r="N33"/>
  <c r="N32" i="2"/>
  <c r="D33"/>
  <c r="H33" s="1"/>
  <c r="N32" i="7"/>
  <c r="D33"/>
  <c r="H33" s="1"/>
  <c r="N32" i="6"/>
  <c r="D33"/>
  <c r="H33" s="1"/>
  <c r="N34" i="1"/>
  <c r="D35"/>
  <c r="H35" s="1"/>
  <c r="D32" i="8"/>
  <c r="H32" s="1"/>
  <c r="N31"/>
  <c r="N32" i="10"/>
  <c r="D33"/>
  <c r="H33" s="1"/>
  <c r="D33" i="11"/>
  <c r="H33" s="1"/>
  <c r="N32"/>
  <c r="D33" i="8" l="1"/>
  <c r="H33" s="1"/>
  <c r="N32"/>
  <c r="D34" i="6"/>
  <c r="H34" s="1"/>
  <c r="N33"/>
  <c r="N33" i="2"/>
  <c r="D34"/>
  <c r="H34" s="1"/>
  <c r="N34" i="4"/>
  <c r="D35"/>
  <c r="H35" s="1"/>
  <c r="D35" i="3"/>
  <c r="H35" s="1"/>
  <c r="N34"/>
  <c r="D34" i="10"/>
  <c r="H34" s="1"/>
  <c r="N33"/>
  <c r="D36" i="1"/>
  <c r="H36" s="1"/>
  <c r="N35"/>
  <c r="D34" i="7"/>
  <c r="H34" s="1"/>
  <c r="N33"/>
  <c r="N33" i="11"/>
  <c r="D34"/>
  <c r="H34" s="1"/>
  <c r="D36" i="3" l="1"/>
  <c r="H36" s="1"/>
  <c r="N35"/>
  <c r="D34" i="8"/>
  <c r="H34" s="1"/>
  <c r="N33"/>
  <c r="N34" i="2"/>
  <c r="D35"/>
  <c r="H35" s="1"/>
  <c r="N34" i="7"/>
  <c r="D35"/>
  <c r="H35" s="1"/>
  <c r="N34" i="10"/>
  <c r="D35"/>
  <c r="H35" s="1"/>
  <c r="D35" i="6"/>
  <c r="H35" s="1"/>
  <c r="N34"/>
  <c r="D37" i="1"/>
  <c r="H37" s="1"/>
  <c r="N36"/>
  <c r="N35" i="4"/>
  <c r="D36"/>
  <c r="H36" s="1"/>
  <c r="N34" i="11"/>
  <c r="D35"/>
  <c r="H35" s="1"/>
  <c r="N35" i="10" l="1"/>
  <c r="D36"/>
  <c r="H36" s="1"/>
  <c r="D36" i="6"/>
  <c r="H36" s="1"/>
  <c r="N35"/>
  <c r="D35" i="8"/>
  <c r="H35" s="1"/>
  <c r="N34"/>
  <c r="N37" i="1"/>
  <c r="D38"/>
  <c r="H38" s="1"/>
  <c r="N36" i="3"/>
  <c r="D37"/>
  <c r="H37" s="1"/>
  <c r="N35" i="2"/>
  <c r="D36"/>
  <c r="H36" s="1"/>
  <c r="D37" i="4"/>
  <c r="H37" s="1"/>
  <c r="N36"/>
  <c r="D36" i="7"/>
  <c r="H36" s="1"/>
  <c r="N35"/>
  <c r="N35" i="11"/>
  <c r="D36"/>
  <c r="H36" s="1"/>
  <c r="N36" i="7" l="1"/>
  <c r="D37"/>
  <c r="H37" s="1"/>
  <c r="D37" i="6"/>
  <c r="H37" s="1"/>
  <c r="N36"/>
  <c r="N37" i="4"/>
  <c r="D38"/>
  <c r="H38" s="1"/>
  <c r="D36" i="8"/>
  <c r="H36" s="1"/>
  <c r="N35"/>
  <c r="D38" i="3"/>
  <c r="H38" s="1"/>
  <c r="N37"/>
  <c r="N36" i="10"/>
  <c r="D37"/>
  <c r="H37" s="1"/>
  <c r="N36" i="2"/>
  <c r="D37"/>
  <c r="H37" s="1"/>
  <c r="N38" i="1"/>
  <c r="D39"/>
  <c r="H39" s="1"/>
  <c r="D37" i="11"/>
  <c r="H37" s="1"/>
  <c r="N36"/>
  <c r="N38" i="4" l="1"/>
  <c r="D39"/>
  <c r="H39" s="1"/>
  <c r="N36" i="8"/>
  <c r="D37"/>
  <c r="H37" s="1"/>
  <c r="D38" i="6"/>
  <c r="H38" s="1"/>
  <c r="N37"/>
  <c r="D39" i="3"/>
  <c r="H39" s="1"/>
  <c r="N38"/>
  <c r="N37" i="2"/>
  <c r="D38"/>
  <c r="H38" s="1"/>
  <c r="N37" i="7"/>
  <c r="D38"/>
  <c r="H38" s="1"/>
  <c r="N39" i="1"/>
  <c r="D40"/>
  <c r="H40" s="1"/>
  <c r="D38" i="10"/>
  <c r="H38" s="1"/>
  <c r="N37"/>
  <c r="N37" i="11"/>
  <c r="D38"/>
  <c r="H38" s="1"/>
  <c r="N38" i="6" l="1"/>
  <c r="D39"/>
  <c r="H39" s="1"/>
  <c r="D41" i="1"/>
  <c r="H41" s="1"/>
  <c r="N40"/>
  <c r="N39" i="4"/>
  <c r="D40"/>
  <c r="H40" s="1"/>
  <c r="D39" i="10"/>
  <c r="H39" s="1"/>
  <c r="N38"/>
  <c r="D40" i="3"/>
  <c r="H40" s="1"/>
  <c r="N39"/>
  <c r="N38" i="2"/>
  <c r="D39"/>
  <c r="H39" s="1"/>
  <c r="D39" i="7"/>
  <c r="H39" s="1"/>
  <c r="N38"/>
  <c r="D38" i="8"/>
  <c r="H38" s="1"/>
  <c r="N37"/>
  <c r="N38" i="11"/>
  <c r="D39"/>
  <c r="H39" s="1"/>
  <c r="D40" i="7" l="1"/>
  <c r="H40" s="1"/>
  <c r="N39"/>
  <c r="N40" i="4"/>
  <c r="D41"/>
  <c r="H41" s="1"/>
  <c r="N38" i="8"/>
  <c r="D39"/>
  <c r="H39" s="1"/>
  <c r="N39" i="10"/>
  <c r="D40"/>
  <c r="H40" s="1"/>
  <c r="D42" i="1"/>
  <c r="H42" s="1"/>
  <c r="N42" s="1"/>
  <c r="N41"/>
  <c r="D41" i="3"/>
  <c r="H41" s="1"/>
  <c r="N40"/>
  <c r="D40" i="6"/>
  <c r="H40" s="1"/>
  <c r="N39"/>
  <c r="D40" i="2"/>
  <c r="H40" s="1"/>
  <c r="N39"/>
  <c r="D40" i="11"/>
  <c r="H40" s="1"/>
  <c r="N39"/>
  <c r="N40" i="10" l="1"/>
  <c r="D41"/>
  <c r="H41" s="1"/>
  <c r="N41" i="4"/>
  <c r="D42"/>
  <c r="H42" s="1"/>
  <c r="N42" s="1"/>
  <c r="D41" i="6"/>
  <c r="H41" s="1"/>
  <c r="N40"/>
  <c r="N40" i="7"/>
  <c r="D41"/>
  <c r="H41" s="1"/>
  <c r="D40" i="8"/>
  <c r="H40" s="1"/>
  <c r="N39"/>
  <c r="N40" i="2"/>
  <c r="D41"/>
  <c r="H41" s="1"/>
  <c r="D42" i="3"/>
  <c r="H42" s="1"/>
  <c r="N42" s="1"/>
  <c r="N41"/>
  <c r="D41" i="11"/>
  <c r="H41" s="1"/>
  <c r="N40"/>
  <c r="N40" i="8" l="1"/>
  <c r="D41"/>
  <c r="H41" s="1"/>
  <c r="D42" i="6"/>
  <c r="H42" s="1"/>
  <c r="N42" s="1"/>
  <c r="N41"/>
  <c r="N41" i="10"/>
  <c r="D42"/>
  <c r="H42" s="1"/>
  <c r="N42" s="1"/>
  <c r="N41" i="2"/>
  <c r="D42"/>
  <c r="H42" s="1"/>
  <c r="N42" s="1"/>
  <c r="D42" i="7"/>
  <c r="H42" s="1"/>
  <c r="N42" s="1"/>
  <c r="N41"/>
  <c r="N41" i="11"/>
  <c r="D42"/>
  <c r="H42" s="1"/>
  <c r="N42" s="1"/>
  <c r="D42" i="8" l="1"/>
  <c r="H42" s="1"/>
  <c r="N42" s="1"/>
  <c r="N41"/>
</calcChain>
</file>

<file path=xl/sharedStrings.xml><?xml version="1.0" encoding="utf-8"?>
<sst xmlns="http://schemas.openxmlformats.org/spreadsheetml/2006/main" count="423" uniqueCount="40">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</sst>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>
  <numFmts count="2">
    <numFmt numFmtId="164" formatCode="00"/>
    <numFmt numFmtId="165" formatCode="#,#00"/>
  </numFmts>
  <fonts count="1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</fills>
  <borders count="45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51955</xdr:colOff>
      <xdr:row>2</xdr:row>
      <xdr:rowOff>275549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0105" y="406976"/>
          <a:ext cx="590550" cy="697248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152400</xdr:rowOff>
    </xdr:from>
    <xdr:to>
      <xdr:col>2</xdr:col>
      <xdr:colOff>742950</xdr:colOff>
      <xdr:row>2</xdr:row>
      <xdr:rowOff>691186</xdr:rowOff>
    </xdr:to>
    <xdr:pic>
      <xdr:nvPicPr>
        <xdr:cNvPr id="3" name="Picture 2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0550" y="571500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642505</xdr:colOff>
      <xdr:row>3</xdr:row>
      <xdr:rowOff>27899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910" y="467590"/>
          <a:ext cx="590550" cy="700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51955</xdr:colOff>
      <xdr:row>2</xdr:row>
      <xdr:rowOff>237449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0105" y="406976"/>
          <a:ext cx="590550" cy="69724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590550</xdr:colOff>
      <xdr:row>2</xdr:row>
      <xdr:rowOff>703598</xdr:rowOff>
    </xdr:to>
    <xdr:pic>
      <xdr:nvPicPr>
        <xdr:cNvPr id="3" name="Picture 2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2955" y="346364"/>
          <a:ext cx="590550" cy="70359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51955</xdr:colOff>
      <xdr:row>2</xdr:row>
      <xdr:rowOff>237449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0105" y="406976"/>
          <a:ext cx="590550" cy="697248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209550</xdr:colOff>
      <xdr:row>2</xdr:row>
      <xdr:rowOff>0</xdr:rowOff>
    </xdr:from>
    <xdr:to>
      <xdr:col>2</xdr:col>
      <xdr:colOff>685800</xdr:colOff>
      <xdr:row>2</xdr:row>
      <xdr:rowOff>703598</xdr:rowOff>
    </xdr:to>
    <xdr:pic>
      <xdr:nvPicPr>
        <xdr:cNvPr id="4" name="Picture 3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342900"/>
          <a:ext cx="476250" cy="70359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tabColor theme="9" tint="0.39997558519241921"/>
    <pageSetUpPr fitToPage="1"/>
  </sheetPr>
  <dimension ref="A1:U62"/>
  <sheetViews>
    <sheetView showGridLines="0" showRowColHeaders="0" showZeros="0" tabSelected="1" showRuler="0" zoomScale="55" zoomScaleNormal="55" workbookViewId="0">
      <pane ySplit="12" topLeftCell="A36" activePane="bottomLeft" state="frozen"/>
      <selection activeCell="J14" sqref="J14"/>
      <selection pane="bottomLeft" activeCell="G41" sqref="G41"/>
    </sheetView>
  </sheetViews>
  <sheetFormatPr defaultColWidth="0" defaultRowHeight="0" customHeight="1" zeroHeight="1"/>
  <cols>
    <col min="1" max="1" width="5.6640625" style="1" customWidth="1"/>
    <col min="2" max="2" width="0.88671875" style="1" customWidth="1"/>
    <col min="3" max="14" width="15.6640625" style="1" customWidth="1"/>
    <col min="15" max="15" width="0.88671875" style="1" customWidth="1"/>
    <col min="16" max="16" width="5.6640625" style="1" customWidth="1"/>
    <col min="17" max="21" width="0" style="1" hidden="1" customWidth="1"/>
    <col min="22" max="16384" width="20.6640625" style="1" hidden="1"/>
  </cols>
  <sheetData>
    <row r="1" spans="2:15" ht="24.9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MID(CELL("FILENAME",$A$1),FIND("[",CELL("FILENAME",$A$1))+1,3)</f>
        <v>TSU</v>
      </c>
      <c r="E5" s="72"/>
      <c r="F5" s="31"/>
      <c r="G5" s="31" t="s">
        <v>2</v>
      </c>
      <c r="H5" s="72" t="str">
        <f ca="1">INDEX($C$7:$N$7,1,MID(CELL("FILENAME",$A$1),FIND("[",CELL("FILENAME",$A$1))+8,2))&amp;"  "&amp;MID(CELL("FILENAME",$A$1),FIND("[",CELL("FILENAME",$A$1))+4,4)</f>
        <v>APRIL  2014</v>
      </c>
      <c r="I5" s="72"/>
      <c r="J5" s="13"/>
      <c r="K5" s="32" t="s">
        <v>3</v>
      </c>
      <c r="L5" s="72" t="str">
        <f ca="1">MID(CELL("FILENAME",$A$1),FIND("]",CELL("FILENAME",$A$1))+1,256)</f>
        <v>GUINNESS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" customHeight="1">
      <c r="B12" s="5"/>
      <c r="C12" s="44">
        <v>1</v>
      </c>
      <c r="D12" s="47">
        <v>47</v>
      </c>
      <c r="E12" s="48"/>
      <c r="F12" s="48"/>
      <c r="G12" s="48">
        <v>37</v>
      </c>
      <c r="H12" s="49">
        <f>$D12+$E12+$F12-$G12</f>
        <v>10</v>
      </c>
      <c r="I12" s="47">
        <v>0</v>
      </c>
      <c r="J12" s="53">
        <v>3</v>
      </c>
      <c r="K12" s="48"/>
      <c r="L12" s="48"/>
      <c r="M12" s="49">
        <f>$I12+$J12-$K12-$L12</f>
        <v>3</v>
      </c>
      <c r="N12" s="54">
        <f>$H12+$M12</f>
        <v>13</v>
      </c>
      <c r="O12" s="10"/>
    </row>
    <row r="13" spans="2:15" ht="39.9" customHeight="1">
      <c r="B13" s="5"/>
      <c r="C13" s="45">
        <v>2</v>
      </c>
      <c r="D13" s="50">
        <f>$H12</f>
        <v>10</v>
      </c>
      <c r="E13" s="51"/>
      <c r="F13" s="51"/>
      <c r="G13" s="51">
        <v>1</v>
      </c>
      <c r="H13" s="49">
        <f t="shared" ref="H13:H42" si="0">$D13+$E13+$F13-$G13</f>
        <v>9</v>
      </c>
      <c r="I13" s="50">
        <f>$M12</f>
        <v>3</v>
      </c>
      <c r="J13" s="55"/>
      <c r="K13" s="51"/>
      <c r="L13" s="51"/>
      <c r="M13" s="49">
        <f t="shared" ref="M13:M42" si="1">$I13+$J13-$K13-$L13</f>
        <v>3</v>
      </c>
      <c r="N13" s="54">
        <f t="shared" ref="N13:N42" si="2">$H13+$M13</f>
        <v>12</v>
      </c>
      <c r="O13" s="10"/>
    </row>
    <row r="14" spans="2:15" ht="39.9" customHeight="1">
      <c r="B14" s="5"/>
      <c r="C14" s="45">
        <v>3</v>
      </c>
      <c r="D14" s="50">
        <f t="shared" ref="D14:D42" si="3">$H13</f>
        <v>9</v>
      </c>
      <c r="E14" s="51">
        <v>48</v>
      </c>
      <c r="F14" s="51"/>
      <c r="G14" s="51"/>
      <c r="H14" s="49">
        <f t="shared" si="0"/>
        <v>57</v>
      </c>
      <c r="I14" s="50">
        <f t="shared" ref="I14:I42" si="4">$M13</f>
        <v>3</v>
      </c>
      <c r="J14" s="55"/>
      <c r="K14" s="51"/>
      <c r="L14" s="51"/>
      <c r="M14" s="49">
        <f t="shared" si="1"/>
        <v>3</v>
      </c>
      <c r="N14" s="54">
        <f t="shared" si="2"/>
        <v>60</v>
      </c>
      <c r="O14" s="10"/>
    </row>
    <row r="15" spans="2:15" ht="39.9" customHeight="1">
      <c r="B15" s="5"/>
      <c r="C15" s="45">
        <v>4</v>
      </c>
      <c r="D15" s="50">
        <f t="shared" si="3"/>
        <v>57</v>
      </c>
      <c r="E15" s="51"/>
      <c r="F15" s="51"/>
      <c r="G15" s="51"/>
      <c r="H15" s="49">
        <f t="shared" si="0"/>
        <v>57</v>
      </c>
      <c r="I15" s="50">
        <f t="shared" si="4"/>
        <v>3</v>
      </c>
      <c r="J15" s="55"/>
      <c r="K15" s="51"/>
      <c r="L15" s="51"/>
      <c r="M15" s="49">
        <f t="shared" si="1"/>
        <v>3</v>
      </c>
      <c r="N15" s="54">
        <f t="shared" si="2"/>
        <v>60</v>
      </c>
      <c r="O15" s="10"/>
    </row>
    <row r="16" spans="2:15" ht="39.9" customHeight="1">
      <c r="B16" s="5"/>
      <c r="C16" s="45">
        <v>5</v>
      </c>
      <c r="D16" s="50">
        <f t="shared" si="3"/>
        <v>57</v>
      </c>
      <c r="E16" s="51"/>
      <c r="F16" s="51"/>
      <c r="G16" s="51">
        <v>13</v>
      </c>
      <c r="H16" s="49">
        <f t="shared" si="0"/>
        <v>44</v>
      </c>
      <c r="I16" s="50">
        <f t="shared" si="4"/>
        <v>3</v>
      </c>
      <c r="J16" s="55"/>
      <c r="K16" s="51"/>
      <c r="L16" s="51"/>
      <c r="M16" s="49">
        <f t="shared" si="1"/>
        <v>3</v>
      </c>
      <c r="N16" s="54">
        <f t="shared" si="2"/>
        <v>47</v>
      </c>
      <c r="O16" s="10"/>
    </row>
    <row r="17" spans="2:15" ht="39.9" customHeight="1">
      <c r="B17" s="5"/>
      <c r="C17" s="45">
        <v>6</v>
      </c>
      <c r="D17" s="50">
        <f t="shared" si="3"/>
        <v>44</v>
      </c>
      <c r="E17" s="51"/>
      <c r="F17" s="51"/>
      <c r="G17" s="51"/>
      <c r="H17" s="49">
        <f t="shared" si="0"/>
        <v>44</v>
      </c>
      <c r="I17" s="50">
        <f t="shared" si="4"/>
        <v>3</v>
      </c>
      <c r="J17" s="55"/>
      <c r="K17" s="51"/>
      <c r="L17" s="51"/>
      <c r="M17" s="49">
        <f t="shared" si="1"/>
        <v>3</v>
      </c>
      <c r="N17" s="54">
        <f t="shared" si="2"/>
        <v>47</v>
      </c>
      <c r="O17" s="10"/>
    </row>
    <row r="18" spans="2:15" ht="39.9" customHeight="1">
      <c r="B18" s="5"/>
      <c r="C18" s="45">
        <v>7</v>
      </c>
      <c r="D18" s="50">
        <f t="shared" si="3"/>
        <v>44</v>
      </c>
      <c r="E18" s="51">
        <v>48</v>
      </c>
      <c r="F18" s="51"/>
      <c r="G18" s="51"/>
      <c r="H18" s="49">
        <f t="shared" si="0"/>
        <v>92</v>
      </c>
      <c r="I18" s="50">
        <f t="shared" si="4"/>
        <v>3</v>
      </c>
      <c r="J18" s="55"/>
      <c r="K18" s="51"/>
      <c r="L18" s="51"/>
      <c r="M18" s="49">
        <f t="shared" si="1"/>
        <v>3</v>
      </c>
      <c r="N18" s="54">
        <f t="shared" si="2"/>
        <v>95</v>
      </c>
      <c r="O18" s="10"/>
    </row>
    <row r="19" spans="2:15" ht="39.9" customHeight="1">
      <c r="B19" s="5"/>
      <c r="C19" s="45">
        <v>8</v>
      </c>
      <c r="D19" s="50">
        <f t="shared" si="3"/>
        <v>92</v>
      </c>
      <c r="E19" s="51"/>
      <c r="F19" s="51"/>
      <c r="G19" s="51">
        <v>2</v>
      </c>
      <c r="H19" s="49">
        <f t="shared" si="0"/>
        <v>90</v>
      </c>
      <c r="I19" s="50">
        <f t="shared" si="4"/>
        <v>3</v>
      </c>
      <c r="J19" s="55"/>
      <c r="K19" s="51"/>
      <c r="L19" s="51"/>
      <c r="M19" s="49">
        <f t="shared" si="1"/>
        <v>3</v>
      </c>
      <c r="N19" s="54">
        <f t="shared" si="2"/>
        <v>93</v>
      </c>
      <c r="O19" s="10"/>
    </row>
    <row r="20" spans="2:15" ht="39.9" customHeight="1">
      <c r="B20" s="5"/>
      <c r="C20" s="45">
        <v>9</v>
      </c>
      <c r="D20" s="50">
        <f t="shared" si="3"/>
        <v>90</v>
      </c>
      <c r="E20" s="51"/>
      <c r="F20" s="51"/>
      <c r="G20" s="51"/>
      <c r="H20" s="49">
        <f t="shared" si="0"/>
        <v>90</v>
      </c>
      <c r="I20" s="50">
        <f t="shared" si="4"/>
        <v>3</v>
      </c>
      <c r="J20" s="55"/>
      <c r="K20" s="51"/>
      <c r="L20" s="51"/>
      <c r="M20" s="49">
        <f t="shared" si="1"/>
        <v>3</v>
      </c>
      <c r="N20" s="54">
        <f t="shared" si="2"/>
        <v>93</v>
      </c>
      <c r="O20" s="10"/>
    </row>
    <row r="21" spans="2:15" ht="39.9" customHeight="1">
      <c r="B21" s="5"/>
      <c r="C21" s="45">
        <v>10</v>
      </c>
      <c r="D21" s="50">
        <f t="shared" si="3"/>
        <v>90</v>
      </c>
      <c r="E21" s="51"/>
      <c r="F21" s="51"/>
      <c r="G21" s="51">
        <v>4</v>
      </c>
      <c r="H21" s="49">
        <f t="shared" si="0"/>
        <v>86</v>
      </c>
      <c r="I21" s="50">
        <f t="shared" si="4"/>
        <v>3</v>
      </c>
      <c r="J21" s="55"/>
      <c r="K21" s="51"/>
      <c r="L21" s="51"/>
      <c r="M21" s="49">
        <f t="shared" si="1"/>
        <v>3</v>
      </c>
      <c r="N21" s="54">
        <f t="shared" si="2"/>
        <v>89</v>
      </c>
      <c r="O21" s="10"/>
    </row>
    <row r="22" spans="2:15" ht="39.9" customHeight="1">
      <c r="B22" s="5"/>
      <c r="C22" s="45">
        <v>11</v>
      </c>
      <c r="D22" s="50">
        <f t="shared" si="3"/>
        <v>86</v>
      </c>
      <c r="E22" s="51"/>
      <c r="F22" s="51"/>
      <c r="G22" s="51"/>
      <c r="H22" s="49">
        <f t="shared" si="0"/>
        <v>86</v>
      </c>
      <c r="I22" s="50">
        <f t="shared" si="4"/>
        <v>3</v>
      </c>
      <c r="J22" s="55"/>
      <c r="K22" s="51"/>
      <c r="L22" s="51"/>
      <c r="M22" s="49">
        <f t="shared" si="1"/>
        <v>3</v>
      </c>
      <c r="N22" s="54">
        <f t="shared" si="2"/>
        <v>89</v>
      </c>
      <c r="O22" s="10"/>
    </row>
    <row r="23" spans="2:15" ht="39.9" customHeight="1">
      <c r="B23" s="5"/>
      <c r="C23" s="45">
        <v>12</v>
      </c>
      <c r="D23" s="50">
        <f t="shared" si="3"/>
        <v>86</v>
      </c>
      <c r="E23" s="51"/>
      <c r="F23" s="51"/>
      <c r="G23" s="51">
        <v>4</v>
      </c>
      <c r="H23" s="49">
        <f t="shared" si="0"/>
        <v>82</v>
      </c>
      <c r="I23" s="50">
        <f t="shared" si="4"/>
        <v>3</v>
      </c>
      <c r="J23" s="55"/>
      <c r="K23" s="51">
        <v>2</v>
      </c>
      <c r="L23" s="51"/>
      <c r="M23" s="49">
        <f t="shared" si="1"/>
        <v>1</v>
      </c>
      <c r="N23" s="54">
        <f t="shared" si="2"/>
        <v>83</v>
      </c>
      <c r="O23" s="10"/>
    </row>
    <row r="24" spans="2:15" ht="39.9" customHeight="1">
      <c r="B24" s="5"/>
      <c r="C24" s="45">
        <v>13</v>
      </c>
      <c r="D24" s="50">
        <f t="shared" si="3"/>
        <v>82</v>
      </c>
      <c r="E24" s="51"/>
      <c r="F24" s="51"/>
      <c r="G24" s="51">
        <v>12</v>
      </c>
      <c r="H24" s="49">
        <f t="shared" si="0"/>
        <v>70</v>
      </c>
      <c r="I24" s="50">
        <f t="shared" si="4"/>
        <v>1</v>
      </c>
      <c r="J24" s="55"/>
      <c r="K24" s="51"/>
      <c r="L24" s="51"/>
      <c r="M24" s="49">
        <f t="shared" si="1"/>
        <v>1</v>
      </c>
      <c r="N24" s="54">
        <f t="shared" si="2"/>
        <v>71</v>
      </c>
      <c r="O24" s="10"/>
    </row>
    <row r="25" spans="2:15" ht="39.9" customHeight="1">
      <c r="B25" s="5"/>
      <c r="C25" s="45">
        <v>14</v>
      </c>
      <c r="D25" s="50">
        <f t="shared" si="3"/>
        <v>70</v>
      </c>
      <c r="E25" s="51">
        <v>24</v>
      </c>
      <c r="F25" s="51"/>
      <c r="G25" s="51">
        <v>6</v>
      </c>
      <c r="H25" s="49">
        <f t="shared" si="0"/>
        <v>88</v>
      </c>
      <c r="I25" s="50">
        <f t="shared" si="4"/>
        <v>1</v>
      </c>
      <c r="J25" s="55"/>
      <c r="K25" s="51"/>
      <c r="L25" s="51"/>
      <c r="M25" s="49">
        <f t="shared" si="1"/>
        <v>1</v>
      </c>
      <c r="N25" s="54">
        <f t="shared" si="2"/>
        <v>89</v>
      </c>
      <c r="O25" s="10"/>
    </row>
    <row r="26" spans="2:15" ht="39.9" customHeight="1">
      <c r="B26" s="5"/>
      <c r="C26" s="45">
        <v>15</v>
      </c>
      <c r="D26" s="50">
        <f t="shared" si="3"/>
        <v>88</v>
      </c>
      <c r="E26" s="51"/>
      <c r="F26" s="51"/>
      <c r="G26" s="51"/>
      <c r="H26" s="49">
        <f t="shared" si="0"/>
        <v>88</v>
      </c>
      <c r="I26" s="50">
        <f t="shared" si="4"/>
        <v>1</v>
      </c>
      <c r="J26" s="55"/>
      <c r="K26" s="51"/>
      <c r="L26" s="51"/>
      <c r="M26" s="49">
        <f t="shared" si="1"/>
        <v>1</v>
      </c>
      <c r="N26" s="54">
        <f t="shared" si="2"/>
        <v>89</v>
      </c>
      <c r="O26" s="10"/>
    </row>
    <row r="27" spans="2:15" ht="39.9" customHeight="1">
      <c r="B27" s="5"/>
      <c r="C27" s="45">
        <v>16</v>
      </c>
      <c r="D27" s="50">
        <f t="shared" si="3"/>
        <v>88</v>
      </c>
      <c r="E27" s="51"/>
      <c r="F27" s="51"/>
      <c r="G27" s="51"/>
      <c r="H27" s="49">
        <f t="shared" si="0"/>
        <v>88</v>
      </c>
      <c r="I27" s="50">
        <f t="shared" si="4"/>
        <v>1</v>
      </c>
      <c r="J27" s="55"/>
      <c r="K27" s="51"/>
      <c r="L27" s="51"/>
      <c r="M27" s="49">
        <f t="shared" si="1"/>
        <v>1</v>
      </c>
      <c r="N27" s="54">
        <f t="shared" si="2"/>
        <v>89</v>
      </c>
      <c r="O27" s="10"/>
    </row>
    <row r="28" spans="2:15" ht="39.9" customHeight="1">
      <c r="B28" s="5"/>
      <c r="C28" s="45">
        <v>17</v>
      </c>
      <c r="D28" s="50">
        <f t="shared" si="3"/>
        <v>88</v>
      </c>
      <c r="E28" s="51"/>
      <c r="F28" s="51"/>
      <c r="G28" s="51">
        <v>8</v>
      </c>
      <c r="H28" s="49">
        <f t="shared" si="0"/>
        <v>80</v>
      </c>
      <c r="I28" s="50">
        <f t="shared" si="4"/>
        <v>1</v>
      </c>
      <c r="J28" s="55"/>
      <c r="K28" s="51"/>
      <c r="L28" s="51"/>
      <c r="M28" s="49">
        <f t="shared" si="1"/>
        <v>1</v>
      </c>
      <c r="N28" s="54">
        <f t="shared" si="2"/>
        <v>81</v>
      </c>
      <c r="O28" s="10"/>
    </row>
    <row r="29" spans="2:15" ht="39.9" customHeight="1">
      <c r="B29" s="5"/>
      <c r="C29" s="45">
        <v>18</v>
      </c>
      <c r="D29" s="50">
        <f t="shared" si="3"/>
        <v>80</v>
      </c>
      <c r="E29" s="51"/>
      <c r="F29" s="51"/>
      <c r="G29" s="51"/>
      <c r="H29" s="49">
        <f t="shared" si="0"/>
        <v>80</v>
      </c>
      <c r="I29" s="50">
        <f t="shared" si="4"/>
        <v>1</v>
      </c>
      <c r="J29" s="55"/>
      <c r="K29" s="51"/>
      <c r="L29" s="51"/>
      <c r="M29" s="49">
        <f t="shared" si="1"/>
        <v>1</v>
      </c>
      <c r="N29" s="54">
        <f t="shared" si="2"/>
        <v>81</v>
      </c>
      <c r="O29" s="10"/>
    </row>
    <row r="30" spans="2:15" ht="39.9" customHeight="1">
      <c r="B30" s="5"/>
      <c r="C30" s="45">
        <v>19</v>
      </c>
      <c r="D30" s="50">
        <f t="shared" si="3"/>
        <v>80</v>
      </c>
      <c r="E30" s="51"/>
      <c r="F30" s="51"/>
      <c r="G30" s="51">
        <v>5</v>
      </c>
      <c r="H30" s="49">
        <f t="shared" si="0"/>
        <v>75</v>
      </c>
      <c r="I30" s="50">
        <f t="shared" si="4"/>
        <v>1</v>
      </c>
      <c r="J30" s="55"/>
      <c r="K30" s="51"/>
      <c r="L30" s="51"/>
      <c r="M30" s="49">
        <f t="shared" si="1"/>
        <v>1</v>
      </c>
      <c r="N30" s="54">
        <f t="shared" si="2"/>
        <v>76</v>
      </c>
      <c r="O30" s="10"/>
    </row>
    <row r="31" spans="2:15" ht="39.9" customHeight="1">
      <c r="B31" s="5"/>
      <c r="C31" s="45">
        <v>20</v>
      </c>
      <c r="D31" s="50">
        <f t="shared" si="3"/>
        <v>75</v>
      </c>
      <c r="E31" s="51"/>
      <c r="F31" s="51"/>
      <c r="G31" s="51">
        <v>4</v>
      </c>
      <c r="H31" s="49">
        <f t="shared" si="0"/>
        <v>71</v>
      </c>
      <c r="I31" s="50">
        <f t="shared" si="4"/>
        <v>1</v>
      </c>
      <c r="J31" s="55"/>
      <c r="K31" s="51"/>
      <c r="L31" s="51"/>
      <c r="M31" s="49">
        <f t="shared" si="1"/>
        <v>1</v>
      </c>
      <c r="N31" s="54">
        <f t="shared" si="2"/>
        <v>72</v>
      </c>
      <c r="O31" s="10"/>
    </row>
    <row r="32" spans="2:15" ht="39.9" customHeight="1">
      <c r="B32" s="5"/>
      <c r="C32" s="45">
        <v>21</v>
      </c>
      <c r="D32" s="50">
        <f t="shared" si="3"/>
        <v>71</v>
      </c>
      <c r="E32" s="51">
        <v>24</v>
      </c>
      <c r="F32" s="51"/>
      <c r="G32" s="51"/>
      <c r="H32" s="49">
        <f t="shared" si="0"/>
        <v>95</v>
      </c>
      <c r="I32" s="50">
        <f t="shared" si="4"/>
        <v>1</v>
      </c>
      <c r="J32" s="55"/>
      <c r="K32" s="51"/>
      <c r="L32" s="51"/>
      <c r="M32" s="49">
        <f t="shared" si="1"/>
        <v>1</v>
      </c>
      <c r="N32" s="54">
        <f t="shared" si="2"/>
        <v>96</v>
      </c>
      <c r="O32" s="10"/>
    </row>
    <row r="33" spans="2:15" ht="39.9" customHeight="1">
      <c r="B33" s="5"/>
      <c r="C33" s="45">
        <v>22</v>
      </c>
      <c r="D33" s="50">
        <f t="shared" si="3"/>
        <v>95</v>
      </c>
      <c r="E33" s="51"/>
      <c r="F33" s="51"/>
      <c r="G33" s="51"/>
      <c r="H33" s="49">
        <f t="shared" si="0"/>
        <v>95</v>
      </c>
      <c r="I33" s="50">
        <f t="shared" si="4"/>
        <v>1</v>
      </c>
      <c r="J33" s="55"/>
      <c r="K33" s="51"/>
      <c r="L33" s="51"/>
      <c r="M33" s="49">
        <f t="shared" si="1"/>
        <v>1</v>
      </c>
      <c r="N33" s="54">
        <f t="shared" si="2"/>
        <v>96</v>
      </c>
      <c r="O33" s="10"/>
    </row>
    <row r="34" spans="2:15" ht="39.9" customHeight="1">
      <c r="B34" s="5"/>
      <c r="C34" s="45">
        <v>23</v>
      </c>
      <c r="D34" s="50">
        <f t="shared" si="3"/>
        <v>95</v>
      </c>
      <c r="E34" s="51"/>
      <c r="F34" s="51"/>
      <c r="G34" s="51">
        <v>4</v>
      </c>
      <c r="H34" s="49">
        <f t="shared" si="0"/>
        <v>91</v>
      </c>
      <c r="I34" s="50">
        <f t="shared" si="4"/>
        <v>1</v>
      </c>
      <c r="J34" s="55"/>
      <c r="K34" s="51"/>
      <c r="L34" s="51"/>
      <c r="M34" s="49">
        <f t="shared" si="1"/>
        <v>1</v>
      </c>
      <c r="N34" s="54">
        <f t="shared" si="2"/>
        <v>92</v>
      </c>
      <c r="O34" s="10"/>
    </row>
    <row r="35" spans="2:15" ht="39.9" customHeight="1">
      <c r="B35" s="5"/>
      <c r="C35" s="45">
        <v>24</v>
      </c>
      <c r="D35" s="50">
        <f t="shared" si="3"/>
        <v>91</v>
      </c>
      <c r="E35" s="51"/>
      <c r="F35" s="51"/>
      <c r="G35" s="51">
        <v>3</v>
      </c>
      <c r="H35" s="49">
        <f t="shared" si="0"/>
        <v>88</v>
      </c>
      <c r="I35" s="50">
        <f t="shared" si="4"/>
        <v>1</v>
      </c>
      <c r="J35" s="55"/>
      <c r="K35" s="51"/>
      <c r="L35" s="51"/>
      <c r="M35" s="49">
        <f t="shared" si="1"/>
        <v>1</v>
      </c>
      <c r="N35" s="54">
        <f t="shared" si="2"/>
        <v>89</v>
      </c>
      <c r="O35" s="10"/>
    </row>
    <row r="36" spans="2:15" ht="39.9" customHeight="1">
      <c r="B36" s="5"/>
      <c r="C36" s="45">
        <v>25</v>
      </c>
      <c r="D36" s="50">
        <f t="shared" si="3"/>
        <v>88</v>
      </c>
      <c r="E36" s="51"/>
      <c r="F36" s="51"/>
      <c r="G36" s="51">
        <v>6</v>
      </c>
      <c r="H36" s="49">
        <f t="shared" si="0"/>
        <v>82</v>
      </c>
      <c r="I36" s="50">
        <f t="shared" si="4"/>
        <v>1</v>
      </c>
      <c r="J36" s="55"/>
      <c r="K36" s="51"/>
      <c r="L36" s="51"/>
      <c r="M36" s="49">
        <f t="shared" si="1"/>
        <v>1</v>
      </c>
      <c r="N36" s="54">
        <f t="shared" si="2"/>
        <v>83</v>
      </c>
      <c r="O36" s="10"/>
    </row>
    <row r="37" spans="2:15" ht="39.9" customHeight="1">
      <c r="B37" s="5"/>
      <c r="C37" s="45">
        <v>26</v>
      </c>
      <c r="D37" s="50">
        <f t="shared" si="3"/>
        <v>82</v>
      </c>
      <c r="E37" s="51"/>
      <c r="F37" s="51"/>
      <c r="G37" s="51"/>
      <c r="H37" s="49">
        <f t="shared" si="0"/>
        <v>82</v>
      </c>
      <c r="I37" s="50">
        <f t="shared" si="4"/>
        <v>1</v>
      </c>
      <c r="J37" s="55"/>
      <c r="K37" s="51"/>
      <c r="L37" s="51"/>
      <c r="M37" s="49">
        <f t="shared" si="1"/>
        <v>1</v>
      </c>
      <c r="N37" s="54">
        <f t="shared" si="2"/>
        <v>83</v>
      </c>
      <c r="O37" s="10"/>
    </row>
    <row r="38" spans="2:15" ht="39.9" customHeight="1">
      <c r="B38" s="5"/>
      <c r="C38" s="45">
        <v>27</v>
      </c>
      <c r="D38" s="50">
        <f t="shared" si="3"/>
        <v>82</v>
      </c>
      <c r="E38" s="51"/>
      <c r="F38" s="51"/>
      <c r="G38" s="51">
        <v>4</v>
      </c>
      <c r="H38" s="49">
        <f t="shared" si="0"/>
        <v>78</v>
      </c>
      <c r="I38" s="50">
        <f t="shared" si="4"/>
        <v>1</v>
      </c>
      <c r="J38" s="55"/>
      <c r="K38" s="51"/>
      <c r="L38" s="51"/>
      <c r="M38" s="49">
        <f t="shared" si="1"/>
        <v>1</v>
      </c>
      <c r="N38" s="54">
        <f t="shared" si="2"/>
        <v>79</v>
      </c>
      <c r="O38" s="10"/>
    </row>
    <row r="39" spans="2:15" ht="39.9" customHeight="1">
      <c r="B39" s="5"/>
      <c r="C39" s="45">
        <v>28</v>
      </c>
      <c r="D39" s="50">
        <f t="shared" si="3"/>
        <v>78</v>
      </c>
      <c r="E39" s="51"/>
      <c r="F39" s="51"/>
      <c r="G39" s="51"/>
      <c r="H39" s="49">
        <f t="shared" si="0"/>
        <v>78</v>
      </c>
      <c r="I39" s="50">
        <f t="shared" si="4"/>
        <v>1</v>
      </c>
      <c r="J39" s="55"/>
      <c r="K39" s="51"/>
      <c r="L39" s="51"/>
      <c r="M39" s="49">
        <f t="shared" si="1"/>
        <v>1</v>
      </c>
      <c r="N39" s="54">
        <f t="shared" si="2"/>
        <v>79</v>
      </c>
      <c r="O39" s="10"/>
    </row>
    <row r="40" spans="2:15" ht="39.9" customHeight="1">
      <c r="B40" s="5"/>
      <c r="C40" s="45">
        <v>29</v>
      </c>
      <c r="D40" s="50">
        <f t="shared" si="3"/>
        <v>78</v>
      </c>
      <c r="E40" s="51"/>
      <c r="F40" s="51"/>
      <c r="G40" s="51">
        <v>4</v>
      </c>
      <c r="H40" s="49">
        <f t="shared" si="0"/>
        <v>74</v>
      </c>
      <c r="I40" s="50">
        <f t="shared" si="4"/>
        <v>1</v>
      </c>
      <c r="J40" s="55"/>
      <c r="K40" s="51"/>
      <c r="L40" s="51"/>
      <c r="M40" s="49">
        <f t="shared" si="1"/>
        <v>1</v>
      </c>
      <c r="N40" s="54">
        <f t="shared" si="2"/>
        <v>75</v>
      </c>
      <c r="O40" s="10"/>
    </row>
    <row r="41" spans="2:15" ht="39.9" customHeight="1">
      <c r="B41" s="5"/>
      <c r="C41" s="45">
        <v>30</v>
      </c>
      <c r="D41" s="50">
        <f t="shared" si="3"/>
        <v>74</v>
      </c>
      <c r="E41" s="51"/>
      <c r="F41" s="51"/>
      <c r="G41" s="51"/>
      <c r="H41" s="49">
        <f t="shared" si="0"/>
        <v>74</v>
      </c>
      <c r="I41" s="50">
        <f t="shared" si="4"/>
        <v>1</v>
      </c>
      <c r="J41" s="55"/>
      <c r="K41" s="51"/>
      <c r="L41" s="51"/>
      <c r="M41" s="49">
        <f t="shared" si="1"/>
        <v>1</v>
      </c>
      <c r="N41" s="54">
        <f t="shared" si="2"/>
        <v>75</v>
      </c>
      <c r="O41" s="10"/>
    </row>
    <row r="42" spans="2:15" ht="39.9" customHeight="1" thickBot="1">
      <c r="B42" s="5"/>
      <c r="C42" s="46">
        <v>31</v>
      </c>
      <c r="D42" s="50">
        <f t="shared" si="3"/>
        <v>74</v>
      </c>
      <c r="E42" s="52"/>
      <c r="F42" s="52"/>
      <c r="G42" s="52"/>
      <c r="H42" s="49">
        <f t="shared" si="0"/>
        <v>74</v>
      </c>
      <c r="I42" s="50">
        <f t="shared" si="4"/>
        <v>1</v>
      </c>
      <c r="J42" s="56"/>
      <c r="K42" s="52"/>
      <c r="L42" s="52"/>
      <c r="M42" s="49">
        <f t="shared" si="1"/>
        <v>1</v>
      </c>
      <c r="N42" s="54">
        <f t="shared" si="2"/>
        <v>75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" customHeight="1" thickBot="1">
      <c r="B44" s="5"/>
      <c r="C44" s="21" t="s">
        <v>27</v>
      </c>
      <c r="D44" s="11"/>
      <c r="E44" s="57">
        <f>SUM($E12:$E42)</f>
        <v>144</v>
      </c>
      <c r="F44" s="58">
        <f>SUM($F12:$F42)</f>
        <v>0</v>
      </c>
      <c r="G44" s="59">
        <f>SUM($G12:$G42)</f>
        <v>117</v>
      </c>
      <c r="H44" s="22"/>
      <c r="I44" s="11"/>
      <c r="J44" s="57">
        <f>SUM($J12:$J42)</f>
        <v>3</v>
      </c>
      <c r="K44" s="58">
        <f>SUM($K12:$K42)</f>
        <v>2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" customHeight="1"/>
    <row r="51" spans="2:15" ht="24.9" hidden="1" customHeight="1"/>
    <row r="52" spans="2:15" ht="24.9" hidden="1" customHeight="1"/>
    <row r="53" spans="2:15" ht="24.9" hidden="1" customHeight="1"/>
    <row r="54" spans="2:15" ht="24.9" hidden="1" customHeight="1"/>
    <row r="55" spans="2:15" ht="24.9" hidden="1" customHeight="1"/>
    <row r="56" spans="2:15" ht="24.9" hidden="1" customHeight="1"/>
    <row r="57" spans="2:15" ht="24.9" hidden="1" customHeight="1"/>
    <row r="58" spans="2:15" ht="24.9" hidden="1" customHeight="1"/>
    <row r="59" spans="2:15" ht="24.9" hidden="1" customHeight="1"/>
    <row r="60" spans="2:15" ht="24.9" hidden="1" customHeight="1"/>
    <row r="61" spans="2:15" ht="24.9" hidden="1" customHeight="1"/>
    <row r="62" spans="2:15" ht="24.9" hidden="1" customHeight="1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U50"/>
  <sheetViews>
    <sheetView showGridLines="0" topLeftCell="A26" zoomScale="60" zoomScaleNormal="60" workbookViewId="0">
      <selection activeCell="G42" sqref="G42"/>
    </sheetView>
  </sheetViews>
  <sheetFormatPr defaultColWidth="0" defaultRowHeight="32.25" customHeight="1"/>
  <cols>
    <col min="1" max="1" width="3.33203125" style="1" customWidth="1"/>
    <col min="2" max="2" width="0.88671875" style="1" customWidth="1"/>
    <col min="3" max="14" width="15.6640625" style="1" customWidth="1"/>
    <col min="15" max="15" width="0.5546875" style="1" customWidth="1"/>
    <col min="16" max="16" width="2.88671875" style="1" hidden="1" customWidth="1"/>
    <col min="17" max="21" width="0" style="1" hidden="1" customWidth="1"/>
    <col min="22" max="16384" width="20.6640625" style="1" hidden="1"/>
  </cols>
  <sheetData>
    <row r="1" spans="2:15" ht="32.25" customHeight="1" thickBot="1"/>
    <row r="2" spans="2:15" ht="5.25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57.75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32.25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2.25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APRIL  2014</v>
      </c>
      <c r="I5" s="72"/>
      <c r="J5" s="13"/>
      <c r="K5" s="32" t="s">
        <v>3</v>
      </c>
      <c r="L5" s="72" t="str">
        <f ca="1">MID(CELL("FILENAME",$A$1),FIND("]",CELL("FILENAME",$A$1))+1,256)</f>
        <v>APPLE CIDER</v>
      </c>
      <c r="M5" s="72"/>
      <c r="N5" s="72"/>
      <c r="O5" s="14"/>
    </row>
    <row r="6" spans="2:15" ht="32.25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2.25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2.2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2.2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2.2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2.2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6" customHeight="1">
      <c r="B12" s="5"/>
      <c r="C12" s="44">
        <v>1</v>
      </c>
      <c r="D12" s="47">
        <v>93</v>
      </c>
      <c r="E12" s="48"/>
      <c r="F12" s="48"/>
      <c r="G12" s="48">
        <v>4</v>
      </c>
      <c r="H12" s="49">
        <f>$D12+$E12+$F12-$G12</f>
        <v>89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89</v>
      </c>
      <c r="O12" s="10"/>
    </row>
    <row r="13" spans="2:15" ht="32.25" customHeight="1">
      <c r="B13" s="5"/>
      <c r="C13" s="45">
        <v>2</v>
      </c>
      <c r="D13" s="50">
        <f>$H12</f>
        <v>89</v>
      </c>
      <c r="E13" s="51"/>
      <c r="F13" s="51"/>
      <c r="G13" s="51">
        <v>1</v>
      </c>
      <c r="H13" s="49">
        <f t="shared" ref="H13:H42" si="0">$D13+$E13+$F13-$G13</f>
        <v>88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88</v>
      </c>
      <c r="O13" s="10"/>
    </row>
    <row r="14" spans="2:15" ht="32.25" customHeight="1">
      <c r="B14" s="5"/>
      <c r="C14" s="45">
        <v>3</v>
      </c>
      <c r="D14" s="50">
        <f t="shared" ref="D14:D42" si="3">$H13</f>
        <v>88</v>
      </c>
      <c r="E14" s="51"/>
      <c r="F14" s="51"/>
      <c r="G14" s="51">
        <v>5</v>
      </c>
      <c r="H14" s="49">
        <f t="shared" si="0"/>
        <v>83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83</v>
      </c>
      <c r="O14" s="10"/>
    </row>
    <row r="15" spans="2:15" ht="32.25" customHeight="1">
      <c r="B15" s="5"/>
      <c r="C15" s="45">
        <v>4</v>
      </c>
      <c r="D15" s="50">
        <f t="shared" si="3"/>
        <v>83</v>
      </c>
      <c r="E15" s="51"/>
      <c r="F15" s="51"/>
      <c r="G15" s="51"/>
      <c r="H15" s="49">
        <f t="shared" si="0"/>
        <v>83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83</v>
      </c>
      <c r="O15" s="10"/>
    </row>
    <row r="16" spans="2:15" ht="32.25" customHeight="1">
      <c r="B16" s="5"/>
      <c r="C16" s="45">
        <v>5</v>
      </c>
      <c r="D16" s="50">
        <f t="shared" si="3"/>
        <v>83</v>
      </c>
      <c r="E16" s="51"/>
      <c r="F16" s="51"/>
      <c r="G16" s="51">
        <v>4</v>
      </c>
      <c r="H16" s="49">
        <f t="shared" si="0"/>
        <v>79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79</v>
      </c>
      <c r="O16" s="10"/>
    </row>
    <row r="17" spans="2:15" ht="32.25" customHeight="1">
      <c r="B17" s="5"/>
      <c r="C17" s="45">
        <v>6</v>
      </c>
      <c r="D17" s="50">
        <f t="shared" si="3"/>
        <v>79</v>
      </c>
      <c r="E17" s="51"/>
      <c r="F17" s="51"/>
      <c r="G17" s="51">
        <v>17</v>
      </c>
      <c r="H17" s="49">
        <f t="shared" si="0"/>
        <v>62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62</v>
      </c>
      <c r="O17" s="10"/>
    </row>
    <row r="18" spans="2:15" ht="32.25" customHeight="1">
      <c r="B18" s="5"/>
      <c r="C18" s="45">
        <v>7</v>
      </c>
      <c r="D18" s="50">
        <f t="shared" si="3"/>
        <v>62</v>
      </c>
      <c r="E18" s="51"/>
      <c r="F18" s="51"/>
      <c r="G18" s="51">
        <v>1</v>
      </c>
      <c r="H18" s="49">
        <f t="shared" si="0"/>
        <v>61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61</v>
      </c>
      <c r="O18" s="10"/>
    </row>
    <row r="19" spans="2:15" ht="32.25" customHeight="1">
      <c r="B19" s="5"/>
      <c r="C19" s="45">
        <v>8</v>
      </c>
      <c r="D19" s="50">
        <f t="shared" si="3"/>
        <v>61</v>
      </c>
      <c r="E19" s="51"/>
      <c r="F19" s="51"/>
      <c r="G19" s="51">
        <v>4</v>
      </c>
      <c r="H19" s="49">
        <f t="shared" si="0"/>
        <v>57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57</v>
      </c>
      <c r="O19" s="10"/>
    </row>
    <row r="20" spans="2:15" ht="32.25" customHeight="1">
      <c r="B20" s="5"/>
      <c r="C20" s="45">
        <v>9</v>
      </c>
      <c r="D20" s="50">
        <f t="shared" si="3"/>
        <v>57</v>
      </c>
      <c r="E20" s="51"/>
      <c r="F20" s="51"/>
      <c r="G20" s="51">
        <v>4</v>
      </c>
      <c r="H20" s="49">
        <f t="shared" si="0"/>
        <v>53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53</v>
      </c>
      <c r="O20" s="10"/>
    </row>
    <row r="21" spans="2:15" ht="32.25" customHeight="1">
      <c r="B21" s="5"/>
      <c r="C21" s="45">
        <v>10</v>
      </c>
      <c r="D21" s="50">
        <f t="shared" si="3"/>
        <v>53</v>
      </c>
      <c r="E21" s="51"/>
      <c r="F21" s="51"/>
      <c r="G21" s="51">
        <v>2</v>
      </c>
      <c r="H21" s="49">
        <f t="shared" si="0"/>
        <v>51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51</v>
      </c>
      <c r="O21" s="10"/>
    </row>
    <row r="22" spans="2:15" ht="32.25" customHeight="1">
      <c r="B22" s="5"/>
      <c r="C22" s="45">
        <v>11</v>
      </c>
      <c r="D22" s="50">
        <f t="shared" si="3"/>
        <v>51</v>
      </c>
      <c r="E22" s="51"/>
      <c r="F22" s="51"/>
      <c r="G22" s="51"/>
      <c r="H22" s="49">
        <f t="shared" si="0"/>
        <v>51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51</v>
      </c>
      <c r="O22" s="10"/>
    </row>
    <row r="23" spans="2:15" ht="32.25" customHeight="1">
      <c r="B23" s="5"/>
      <c r="C23" s="45">
        <v>12</v>
      </c>
      <c r="D23" s="50">
        <f t="shared" si="3"/>
        <v>51</v>
      </c>
      <c r="E23" s="51"/>
      <c r="F23" s="51"/>
      <c r="G23" s="51">
        <v>26</v>
      </c>
      <c r="H23" s="49">
        <f t="shared" si="0"/>
        <v>25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25</v>
      </c>
      <c r="O23" s="10"/>
    </row>
    <row r="24" spans="2:15" ht="32.25" customHeight="1">
      <c r="B24" s="5"/>
      <c r="C24" s="45">
        <v>13</v>
      </c>
      <c r="D24" s="50">
        <f t="shared" si="3"/>
        <v>25</v>
      </c>
      <c r="E24" s="51"/>
      <c r="F24" s="51"/>
      <c r="G24" s="51"/>
      <c r="H24" s="49">
        <f t="shared" si="0"/>
        <v>25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25</v>
      </c>
      <c r="O24" s="10"/>
    </row>
    <row r="25" spans="2:15" ht="32.25" customHeight="1">
      <c r="B25" s="5"/>
      <c r="C25" s="45">
        <v>14</v>
      </c>
      <c r="D25" s="50">
        <f t="shared" si="3"/>
        <v>25</v>
      </c>
      <c r="E25" s="51">
        <v>48</v>
      </c>
      <c r="F25" s="51"/>
      <c r="G25" s="51">
        <v>9</v>
      </c>
      <c r="H25" s="49">
        <f t="shared" si="0"/>
        <v>64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64</v>
      </c>
      <c r="O25" s="10"/>
    </row>
    <row r="26" spans="2:15" ht="32.25" customHeight="1">
      <c r="B26" s="5"/>
      <c r="C26" s="45">
        <v>15</v>
      </c>
      <c r="D26" s="50">
        <f t="shared" si="3"/>
        <v>64</v>
      </c>
      <c r="E26" s="51"/>
      <c r="F26" s="51"/>
      <c r="G26" s="51">
        <v>2</v>
      </c>
      <c r="H26" s="49">
        <f t="shared" si="0"/>
        <v>62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62</v>
      </c>
      <c r="O26" s="10"/>
    </row>
    <row r="27" spans="2:15" ht="32.25" customHeight="1">
      <c r="B27" s="5"/>
      <c r="C27" s="45">
        <v>16</v>
      </c>
      <c r="D27" s="50">
        <f t="shared" si="3"/>
        <v>62</v>
      </c>
      <c r="E27" s="51"/>
      <c r="F27" s="51"/>
      <c r="G27" s="51">
        <v>2</v>
      </c>
      <c r="H27" s="49">
        <f t="shared" si="0"/>
        <v>60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60</v>
      </c>
      <c r="O27" s="10"/>
    </row>
    <row r="28" spans="2:15" ht="32.25" customHeight="1">
      <c r="B28" s="5"/>
      <c r="C28" s="45">
        <v>17</v>
      </c>
      <c r="D28" s="50">
        <f t="shared" si="3"/>
        <v>60</v>
      </c>
      <c r="E28" s="51"/>
      <c r="F28" s="51"/>
      <c r="G28" s="51">
        <v>10</v>
      </c>
      <c r="H28" s="49">
        <f t="shared" si="0"/>
        <v>50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50</v>
      </c>
      <c r="O28" s="10"/>
    </row>
    <row r="29" spans="2:15" ht="32.25" customHeight="1">
      <c r="B29" s="5"/>
      <c r="C29" s="45">
        <v>18</v>
      </c>
      <c r="D29" s="50">
        <f t="shared" si="3"/>
        <v>50</v>
      </c>
      <c r="E29" s="51"/>
      <c r="F29" s="51"/>
      <c r="G29" s="51">
        <v>16</v>
      </c>
      <c r="H29" s="49">
        <f t="shared" si="0"/>
        <v>34</v>
      </c>
      <c r="I29" s="50">
        <f t="shared" si="4"/>
        <v>0</v>
      </c>
      <c r="J29" s="55">
        <v>3</v>
      </c>
      <c r="K29" s="51"/>
      <c r="L29" s="51"/>
      <c r="M29" s="49">
        <f t="shared" si="1"/>
        <v>3</v>
      </c>
      <c r="N29" s="54">
        <f t="shared" si="2"/>
        <v>37</v>
      </c>
      <c r="O29" s="10"/>
    </row>
    <row r="30" spans="2:15" ht="32.25" customHeight="1">
      <c r="B30" s="5"/>
      <c r="C30" s="45">
        <v>19</v>
      </c>
      <c r="D30" s="50">
        <f t="shared" si="3"/>
        <v>34</v>
      </c>
      <c r="E30" s="51"/>
      <c r="F30" s="51"/>
      <c r="G30" s="51">
        <v>7</v>
      </c>
      <c r="H30" s="49">
        <f t="shared" si="0"/>
        <v>27</v>
      </c>
      <c r="I30" s="50">
        <f t="shared" si="4"/>
        <v>3</v>
      </c>
      <c r="J30" s="55"/>
      <c r="K30" s="51"/>
      <c r="L30" s="51"/>
      <c r="M30" s="49">
        <f t="shared" si="1"/>
        <v>3</v>
      </c>
      <c r="N30" s="54">
        <f t="shared" si="2"/>
        <v>30</v>
      </c>
      <c r="O30" s="10"/>
    </row>
    <row r="31" spans="2:15" ht="32.25" customHeight="1">
      <c r="B31" s="5"/>
      <c r="C31" s="45">
        <v>20</v>
      </c>
      <c r="D31" s="50">
        <f t="shared" si="3"/>
        <v>27</v>
      </c>
      <c r="E31" s="51"/>
      <c r="F31" s="51"/>
      <c r="G31" s="51"/>
      <c r="H31" s="49">
        <f t="shared" si="0"/>
        <v>27</v>
      </c>
      <c r="I31" s="50">
        <f t="shared" si="4"/>
        <v>3</v>
      </c>
      <c r="J31" s="55"/>
      <c r="K31" s="51"/>
      <c r="L31" s="51"/>
      <c r="M31" s="49">
        <f t="shared" si="1"/>
        <v>3</v>
      </c>
      <c r="N31" s="54">
        <f t="shared" si="2"/>
        <v>30</v>
      </c>
      <c r="O31" s="10"/>
    </row>
    <row r="32" spans="2:15" ht="32.25" customHeight="1">
      <c r="B32" s="5"/>
      <c r="C32" s="45">
        <v>21</v>
      </c>
      <c r="D32" s="50">
        <f t="shared" si="3"/>
        <v>27</v>
      </c>
      <c r="E32" s="51"/>
      <c r="F32" s="51"/>
      <c r="G32" s="51">
        <v>9</v>
      </c>
      <c r="H32" s="49">
        <f t="shared" si="0"/>
        <v>18</v>
      </c>
      <c r="I32" s="50">
        <f t="shared" si="4"/>
        <v>3</v>
      </c>
      <c r="J32" s="55"/>
      <c r="K32" s="51"/>
      <c r="L32" s="51"/>
      <c r="M32" s="49">
        <f t="shared" si="1"/>
        <v>3</v>
      </c>
      <c r="N32" s="54">
        <f t="shared" si="2"/>
        <v>21</v>
      </c>
      <c r="O32" s="10"/>
    </row>
    <row r="33" spans="2:15" ht="32.25" customHeight="1">
      <c r="B33" s="5"/>
      <c r="C33" s="45">
        <v>22</v>
      </c>
      <c r="D33" s="50">
        <f t="shared" si="3"/>
        <v>18</v>
      </c>
      <c r="E33" s="51"/>
      <c r="F33" s="51"/>
      <c r="G33" s="51">
        <v>4</v>
      </c>
      <c r="H33" s="49">
        <f t="shared" si="0"/>
        <v>14</v>
      </c>
      <c r="I33" s="50">
        <f t="shared" si="4"/>
        <v>3</v>
      </c>
      <c r="J33" s="55"/>
      <c r="K33" s="51"/>
      <c r="L33" s="51"/>
      <c r="M33" s="49">
        <f t="shared" si="1"/>
        <v>3</v>
      </c>
      <c r="N33" s="54">
        <f t="shared" si="2"/>
        <v>17</v>
      </c>
      <c r="O33" s="10"/>
    </row>
    <row r="34" spans="2:15" ht="32.25" customHeight="1">
      <c r="B34" s="5"/>
      <c r="C34" s="45">
        <v>23</v>
      </c>
      <c r="D34" s="50">
        <f t="shared" si="3"/>
        <v>14</v>
      </c>
      <c r="E34" s="51">
        <v>48</v>
      </c>
      <c r="F34" s="51"/>
      <c r="G34" s="51">
        <v>12</v>
      </c>
      <c r="H34" s="49">
        <f t="shared" si="0"/>
        <v>50</v>
      </c>
      <c r="I34" s="50">
        <f t="shared" si="4"/>
        <v>3</v>
      </c>
      <c r="J34" s="55"/>
      <c r="K34" s="51"/>
      <c r="L34" s="51"/>
      <c r="M34" s="49">
        <f t="shared" si="1"/>
        <v>3</v>
      </c>
      <c r="N34" s="54">
        <f t="shared" si="2"/>
        <v>53</v>
      </c>
      <c r="O34" s="10"/>
    </row>
    <row r="35" spans="2:15" ht="32.25" customHeight="1">
      <c r="B35" s="5"/>
      <c r="C35" s="45">
        <v>24</v>
      </c>
      <c r="D35" s="50">
        <f t="shared" si="3"/>
        <v>50</v>
      </c>
      <c r="E35" s="51"/>
      <c r="F35" s="51"/>
      <c r="G35" s="51"/>
      <c r="H35" s="49">
        <f t="shared" si="0"/>
        <v>50</v>
      </c>
      <c r="I35" s="50">
        <f t="shared" si="4"/>
        <v>3</v>
      </c>
      <c r="J35" s="55"/>
      <c r="K35" s="51"/>
      <c r="L35" s="51"/>
      <c r="M35" s="49">
        <f t="shared" si="1"/>
        <v>3</v>
      </c>
      <c r="N35" s="54">
        <f t="shared" si="2"/>
        <v>53</v>
      </c>
      <c r="O35" s="10"/>
    </row>
    <row r="36" spans="2:15" ht="32.25" customHeight="1">
      <c r="B36" s="5"/>
      <c r="C36" s="45">
        <v>25</v>
      </c>
      <c r="D36" s="50">
        <f t="shared" si="3"/>
        <v>50</v>
      </c>
      <c r="E36" s="51"/>
      <c r="F36" s="51"/>
      <c r="G36" s="51"/>
      <c r="H36" s="49">
        <f t="shared" si="0"/>
        <v>50</v>
      </c>
      <c r="I36" s="50">
        <f t="shared" si="4"/>
        <v>3</v>
      </c>
      <c r="J36" s="55"/>
      <c r="K36" s="51"/>
      <c r="L36" s="51"/>
      <c r="M36" s="49">
        <f t="shared" si="1"/>
        <v>3</v>
      </c>
      <c r="N36" s="54">
        <f t="shared" si="2"/>
        <v>53</v>
      </c>
      <c r="O36" s="10"/>
    </row>
    <row r="37" spans="2:15" ht="32.25" customHeight="1">
      <c r="B37" s="5"/>
      <c r="C37" s="45">
        <v>26</v>
      </c>
      <c r="D37" s="50">
        <f t="shared" si="3"/>
        <v>50</v>
      </c>
      <c r="E37" s="51"/>
      <c r="F37" s="51"/>
      <c r="G37" s="51">
        <v>1</v>
      </c>
      <c r="H37" s="49">
        <f t="shared" si="0"/>
        <v>49</v>
      </c>
      <c r="I37" s="50">
        <f t="shared" si="4"/>
        <v>3</v>
      </c>
      <c r="J37" s="55"/>
      <c r="K37" s="51"/>
      <c r="L37" s="51"/>
      <c r="M37" s="49">
        <f t="shared" si="1"/>
        <v>3</v>
      </c>
      <c r="N37" s="54">
        <f t="shared" si="2"/>
        <v>52</v>
      </c>
      <c r="O37" s="10"/>
    </row>
    <row r="38" spans="2:15" ht="32.25" customHeight="1">
      <c r="B38" s="5"/>
      <c r="C38" s="45">
        <v>27</v>
      </c>
      <c r="D38" s="50">
        <f t="shared" si="3"/>
        <v>49</v>
      </c>
      <c r="E38" s="51"/>
      <c r="F38" s="51"/>
      <c r="G38" s="51"/>
      <c r="H38" s="49">
        <f t="shared" si="0"/>
        <v>49</v>
      </c>
      <c r="I38" s="50">
        <f t="shared" si="4"/>
        <v>3</v>
      </c>
      <c r="J38" s="55"/>
      <c r="K38" s="51"/>
      <c r="L38" s="51"/>
      <c r="M38" s="49">
        <f t="shared" si="1"/>
        <v>3</v>
      </c>
      <c r="N38" s="54">
        <f t="shared" si="2"/>
        <v>52</v>
      </c>
      <c r="O38" s="10"/>
    </row>
    <row r="39" spans="2:15" ht="32.25" customHeight="1">
      <c r="B39" s="5"/>
      <c r="C39" s="45">
        <v>28</v>
      </c>
      <c r="D39" s="50">
        <f t="shared" si="3"/>
        <v>49</v>
      </c>
      <c r="E39" s="51">
        <v>24</v>
      </c>
      <c r="F39" s="51"/>
      <c r="G39" s="51"/>
      <c r="H39" s="49">
        <f t="shared" si="0"/>
        <v>73</v>
      </c>
      <c r="I39" s="50">
        <f t="shared" si="4"/>
        <v>3</v>
      </c>
      <c r="J39" s="55"/>
      <c r="K39" s="51"/>
      <c r="L39" s="51"/>
      <c r="M39" s="49">
        <f t="shared" si="1"/>
        <v>3</v>
      </c>
      <c r="N39" s="54">
        <f t="shared" si="2"/>
        <v>76</v>
      </c>
      <c r="O39" s="10"/>
    </row>
    <row r="40" spans="2:15" ht="32.25" customHeight="1">
      <c r="B40" s="5"/>
      <c r="C40" s="45">
        <v>29</v>
      </c>
      <c r="D40" s="50">
        <f t="shared" si="3"/>
        <v>73</v>
      </c>
      <c r="E40" s="51"/>
      <c r="F40" s="51"/>
      <c r="G40" s="51">
        <v>4</v>
      </c>
      <c r="H40" s="49">
        <f t="shared" si="0"/>
        <v>69</v>
      </c>
      <c r="I40" s="50">
        <f t="shared" si="4"/>
        <v>3</v>
      </c>
      <c r="J40" s="55"/>
      <c r="K40" s="51"/>
      <c r="L40" s="51"/>
      <c r="M40" s="49">
        <f t="shared" si="1"/>
        <v>3</v>
      </c>
      <c r="N40" s="54">
        <f t="shared" si="2"/>
        <v>72</v>
      </c>
      <c r="O40" s="10"/>
    </row>
    <row r="41" spans="2:15" ht="32.25" customHeight="1">
      <c r="B41" s="5"/>
      <c r="C41" s="45">
        <v>30</v>
      </c>
      <c r="D41" s="50">
        <f t="shared" si="3"/>
        <v>69</v>
      </c>
      <c r="E41" s="51"/>
      <c r="F41" s="51"/>
      <c r="G41" s="51">
        <v>2</v>
      </c>
      <c r="H41" s="49">
        <f t="shared" si="0"/>
        <v>67</v>
      </c>
      <c r="I41" s="50">
        <f t="shared" si="4"/>
        <v>3</v>
      </c>
      <c r="J41" s="55"/>
      <c r="K41" s="51"/>
      <c r="L41" s="51"/>
      <c r="M41" s="49">
        <f t="shared" si="1"/>
        <v>3</v>
      </c>
      <c r="N41" s="54">
        <f t="shared" si="2"/>
        <v>70</v>
      </c>
      <c r="O41" s="10"/>
    </row>
    <row r="42" spans="2:15" ht="32.25" customHeight="1" thickBot="1">
      <c r="B42" s="5"/>
      <c r="C42" s="46">
        <v>31</v>
      </c>
      <c r="D42" s="50">
        <f t="shared" si="3"/>
        <v>67</v>
      </c>
      <c r="E42" s="52"/>
      <c r="F42" s="52"/>
      <c r="G42" s="52"/>
      <c r="H42" s="49">
        <f t="shared" si="0"/>
        <v>67</v>
      </c>
      <c r="I42" s="50">
        <f t="shared" si="4"/>
        <v>3</v>
      </c>
      <c r="J42" s="56"/>
      <c r="K42" s="52"/>
      <c r="L42" s="52"/>
      <c r="M42" s="49">
        <f t="shared" si="1"/>
        <v>3</v>
      </c>
      <c r="N42" s="54">
        <f t="shared" si="2"/>
        <v>70</v>
      </c>
      <c r="O42" s="10"/>
    </row>
    <row r="43" spans="2:15" ht="32.25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2.25" customHeight="1" thickBot="1">
      <c r="B44" s="5"/>
      <c r="C44" s="21" t="s">
        <v>27</v>
      </c>
      <c r="D44" s="11"/>
      <c r="E44" s="57">
        <f>SUM($E12:$E42)</f>
        <v>120</v>
      </c>
      <c r="F44" s="58">
        <f>SUM($F12:$F42)</f>
        <v>0</v>
      </c>
      <c r="G44" s="59">
        <f>SUM($G12:$G42)</f>
        <v>146</v>
      </c>
      <c r="H44" s="22"/>
      <c r="I44" s="11"/>
      <c r="J44" s="57">
        <f>SUM($J12:$J42)</f>
        <v>3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1.25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9.5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6.75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6.5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32.25" hidden="1" customHeight="1"/>
  </sheetData>
  <sheetProtection password="EDC9" sheet="1" objects="1" scenarios="1"/>
  <mergeCells count="3">
    <mergeCell ref="D5:E5"/>
    <mergeCell ref="H5:I5"/>
    <mergeCell ref="L5:N5"/>
  </mergeCells>
  <pageMargins left="0.26" right="0.39" top="0.75" bottom="0.75" header="0.3" footer="0.3"/>
  <pageSetup paperSize="9" scale="50" orientation="portrait" verticalDpi="20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tabColor theme="7" tint="-0.249977111117893"/>
    <pageSetUpPr fitToPage="1"/>
  </sheetPr>
  <dimension ref="A1:U62"/>
  <sheetViews>
    <sheetView showGridLines="0" showZeros="0" showRuler="0" zoomScale="60" zoomScaleNormal="60" workbookViewId="0">
      <pane ySplit="12" topLeftCell="A36" activePane="bottomLeft" state="frozen"/>
      <selection pane="bottomLeft" activeCell="J42" sqref="J42"/>
    </sheetView>
  </sheetViews>
  <sheetFormatPr defaultColWidth="0" defaultRowHeight="0" customHeight="1" zeroHeight="1"/>
  <cols>
    <col min="1" max="1" width="5.6640625" style="1" customWidth="1"/>
    <col min="2" max="2" width="0.88671875" style="1" customWidth="1"/>
    <col min="3" max="14" width="15.6640625" style="1" customWidth="1"/>
    <col min="15" max="15" width="0.88671875" style="1" customWidth="1"/>
    <col min="16" max="16" width="5.6640625" style="1" customWidth="1"/>
    <col min="17" max="21" width="0" style="1" hidden="1" customWidth="1"/>
    <col min="22" max="16384" width="20.6640625" style="1" hidden="1"/>
  </cols>
  <sheetData>
    <row r="1" spans="2:15" ht="24.9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APRIL  2014</v>
      </c>
      <c r="I5" s="72"/>
      <c r="J5" s="13"/>
      <c r="K5" s="32" t="s">
        <v>3</v>
      </c>
      <c r="L5" s="72" t="str">
        <f ca="1">MID(CELL("FILENAME",$A$1),FIND("]",CELL("FILENAME",$A$1))+1,256)</f>
        <v>HEINEKEN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" customHeight="1">
      <c r="B12" s="5"/>
      <c r="C12" s="44">
        <v>1</v>
      </c>
      <c r="D12" s="47">
        <v>566</v>
      </c>
      <c r="E12" s="48"/>
      <c r="F12" s="48"/>
      <c r="G12" s="48">
        <v>153</v>
      </c>
      <c r="H12" s="49">
        <f>$D12+$E12+$F12-$G12</f>
        <v>413</v>
      </c>
      <c r="I12" s="47">
        <v>22</v>
      </c>
      <c r="J12" s="53">
        <v>1</v>
      </c>
      <c r="K12" s="48"/>
      <c r="L12" s="48"/>
      <c r="M12" s="49">
        <f>$I12+$J12-$K12-$L12</f>
        <v>23</v>
      </c>
      <c r="N12" s="54">
        <f>$H12+$M12</f>
        <v>436</v>
      </c>
      <c r="O12" s="10"/>
    </row>
    <row r="13" spans="2:15" ht="39.9" customHeight="1">
      <c r="B13" s="5"/>
      <c r="C13" s="45">
        <v>2</v>
      </c>
      <c r="D13" s="50">
        <f>$H12</f>
        <v>413</v>
      </c>
      <c r="E13" s="51"/>
      <c r="F13" s="51"/>
      <c r="G13" s="51">
        <v>6</v>
      </c>
      <c r="H13" s="49">
        <f t="shared" ref="H13:H42" si="0">$D13+$E13+$F13-$G13</f>
        <v>407</v>
      </c>
      <c r="I13" s="50">
        <f>$M12</f>
        <v>23</v>
      </c>
      <c r="J13" s="55"/>
      <c r="K13" s="51">
        <v>7</v>
      </c>
      <c r="L13" s="51"/>
      <c r="M13" s="49">
        <f t="shared" ref="M13:M42" si="1">$I13+$J13-$K13-$L13</f>
        <v>16</v>
      </c>
      <c r="N13" s="54">
        <f t="shared" ref="N13:N42" si="2">$H13+$M13</f>
        <v>423</v>
      </c>
      <c r="O13" s="10"/>
    </row>
    <row r="14" spans="2:15" ht="39.9" customHeight="1">
      <c r="B14" s="5"/>
      <c r="C14" s="45">
        <v>3</v>
      </c>
      <c r="D14" s="50">
        <f t="shared" ref="D14:D42" si="3">$H13</f>
        <v>407</v>
      </c>
      <c r="E14" s="51"/>
      <c r="F14" s="51"/>
      <c r="G14" s="51">
        <v>45</v>
      </c>
      <c r="H14" s="49">
        <f t="shared" si="0"/>
        <v>362</v>
      </c>
      <c r="I14" s="50">
        <f t="shared" ref="I14:I42" si="4">$M13</f>
        <v>16</v>
      </c>
      <c r="J14" s="55">
        <v>2</v>
      </c>
      <c r="K14" s="51"/>
      <c r="L14" s="51"/>
      <c r="M14" s="49">
        <f t="shared" si="1"/>
        <v>18</v>
      </c>
      <c r="N14" s="54">
        <f t="shared" si="2"/>
        <v>380</v>
      </c>
      <c r="O14" s="10"/>
    </row>
    <row r="15" spans="2:15" ht="39.9" customHeight="1">
      <c r="B15" s="5"/>
      <c r="C15" s="45">
        <v>4</v>
      </c>
      <c r="D15" s="50">
        <f t="shared" si="3"/>
        <v>362</v>
      </c>
      <c r="E15" s="51"/>
      <c r="F15" s="51"/>
      <c r="G15" s="51">
        <v>27</v>
      </c>
      <c r="H15" s="49">
        <f t="shared" si="0"/>
        <v>335</v>
      </c>
      <c r="I15" s="50">
        <f t="shared" si="4"/>
        <v>18</v>
      </c>
      <c r="J15" s="55">
        <v>7</v>
      </c>
      <c r="K15" s="51"/>
      <c r="L15" s="51"/>
      <c r="M15" s="49">
        <f t="shared" si="1"/>
        <v>25</v>
      </c>
      <c r="N15" s="54">
        <f t="shared" si="2"/>
        <v>360</v>
      </c>
      <c r="O15" s="10"/>
    </row>
    <row r="16" spans="2:15" ht="39.9" customHeight="1">
      <c r="B16" s="5"/>
      <c r="C16" s="45">
        <v>5</v>
      </c>
      <c r="D16" s="50">
        <f t="shared" si="3"/>
        <v>335</v>
      </c>
      <c r="E16" s="51"/>
      <c r="F16" s="51"/>
      <c r="G16" s="51">
        <v>34</v>
      </c>
      <c r="H16" s="49">
        <f t="shared" si="0"/>
        <v>301</v>
      </c>
      <c r="I16" s="50">
        <f t="shared" si="4"/>
        <v>25</v>
      </c>
      <c r="J16" s="55">
        <v>3</v>
      </c>
      <c r="K16" s="51"/>
      <c r="L16" s="51"/>
      <c r="M16" s="49">
        <f t="shared" si="1"/>
        <v>28</v>
      </c>
      <c r="N16" s="54">
        <f t="shared" si="2"/>
        <v>329</v>
      </c>
      <c r="O16" s="10"/>
    </row>
    <row r="17" spans="2:15" ht="39.9" customHeight="1">
      <c r="B17" s="5"/>
      <c r="C17" s="45">
        <v>6</v>
      </c>
      <c r="D17" s="50">
        <f t="shared" si="3"/>
        <v>301</v>
      </c>
      <c r="E17" s="51"/>
      <c r="F17" s="51"/>
      <c r="G17" s="51">
        <v>49</v>
      </c>
      <c r="H17" s="49">
        <f t="shared" si="0"/>
        <v>252</v>
      </c>
      <c r="I17" s="50">
        <f t="shared" si="4"/>
        <v>28</v>
      </c>
      <c r="J17" s="55">
        <v>4</v>
      </c>
      <c r="K17" s="51"/>
      <c r="L17" s="51"/>
      <c r="M17" s="49">
        <f t="shared" si="1"/>
        <v>32</v>
      </c>
      <c r="N17" s="54">
        <f t="shared" si="2"/>
        <v>284</v>
      </c>
      <c r="O17" s="10"/>
    </row>
    <row r="18" spans="2:15" ht="39.9" customHeight="1">
      <c r="B18" s="5"/>
      <c r="C18" s="45">
        <v>7</v>
      </c>
      <c r="D18" s="50">
        <f t="shared" si="3"/>
        <v>252</v>
      </c>
      <c r="E18" s="51">
        <v>120</v>
      </c>
      <c r="F18" s="51"/>
      <c r="G18" s="51">
        <v>2</v>
      </c>
      <c r="H18" s="49">
        <f t="shared" si="0"/>
        <v>370</v>
      </c>
      <c r="I18" s="50">
        <f t="shared" si="4"/>
        <v>32</v>
      </c>
      <c r="J18" s="55"/>
      <c r="K18" s="51"/>
      <c r="L18" s="51"/>
      <c r="M18" s="49">
        <f t="shared" si="1"/>
        <v>32</v>
      </c>
      <c r="N18" s="54">
        <f t="shared" si="2"/>
        <v>402</v>
      </c>
      <c r="O18" s="10"/>
    </row>
    <row r="19" spans="2:15" ht="39.9" customHeight="1">
      <c r="B19" s="5"/>
      <c r="C19" s="45">
        <v>8</v>
      </c>
      <c r="D19" s="50">
        <f t="shared" si="3"/>
        <v>370</v>
      </c>
      <c r="E19" s="51"/>
      <c r="F19" s="51"/>
      <c r="G19" s="51">
        <v>12</v>
      </c>
      <c r="H19" s="49">
        <f t="shared" si="0"/>
        <v>358</v>
      </c>
      <c r="I19" s="50">
        <f t="shared" si="4"/>
        <v>32</v>
      </c>
      <c r="J19" s="55"/>
      <c r="K19" s="51">
        <v>1</v>
      </c>
      <c r="L19" s="51"/>
      <c r="M19" s="49">
        <f t="shared" si="1"/>
        <v>31</v>
      </c>
      <c r="N19" s="54">
        <f t="shared" si="2"/>
        <v>389</v>
      </c>
      <c r="O19" s="10"/>
    </row>
    <row r="20" spans="2:15" ht="39.9" customHeight="1">
      <c r="B20" s="5"/>
      <c r="C20" s="45">
        <v>9</v>
      </c>
      <c r="D20" s="50">
        <f t="shared" si="3"/>
        <v>358</v>
      </c>
      <c r="E20" s="51"/>
      <c r="F20" s="51"/>
      <c r="G20" s="51">
        <v>6</v>
      </c>
      <c r="H20" s="49">
        <f t="shared" si="0"/>
        <v>352</v>
      </c>
      <c r="I20" s="50">
        <f t="shared" si="4"/>
        <v>31</v>
      </c>
      <c r="J20" s="55"/>
      <c r="K20" s="51"/>
      <c r="L20" s="51"/>
      <c r="M20" s="49">
        <f t="shared" si="1"/>
        <v>31</v>
      </c>
      <c r="N20" s="54">
        <f t="shared" si="2"/>
        <v>383</v>
      </c>
      <c r="O20" s="10"/>
    </row>
    <row r="21" spans="2:15" ht="39.9" customHeight="1">
      <c r="B21" s="5"/>
      <c r="C21" s="45">
        <v>10</v>
      </c>
      <c r="D21" s="50">
        <f t="shared" si="3"/>
        <v>352</v>
      </c>
      <c r="E21" s="51"/>
      <c r="F21" s="51"/>
      <c r="G21" s="51">
        <v>45</v>
      </c>
      <c r="H21" s="49">
        <f t="shared" si="0"/>
        <v>307</v>
      </c>
      <c r="I21" s="50">
        <f t="shared" si="4"/>
        <v>31</v>
      </c>
      <c r="J21" s="55"/>
      <c r="K21" s="51">
        <v>2</v>
      </c>
      <c r="L21" s="51"/>
      <c r="M21" s="49">
        <f t="shared" si="1"/>
        <v>29</v>
      </c>
      <c r="N21" s="54">
        <f t="shared" si="2"/>
        <v>336</v>
      </c>
      <c r="O21" s="10"/>
    </row>
    <row r="22" spans="2:15" ht="39.9" customHeight="1">
      <c r="B22" s="5"/>
      <c r="C22" s="45">
        <v>11</v>
      </c>
      <c r="D22" s="50">
        <f t="shared" si="3"/>
        <v>307</v>
      </c>
      <c r="E22" s="51">
        <v>240</v>
      </c>
      <c r="F22" s="51"/>
      <c r="G22" s="51">
        <v>16</v>
      </c>
      <c r="H22" s="49">
        <f t="shared" si="0"/>
        <v>531</v>
      </c>
      <c r="I22" s="50">
        <f t="shared" si="4"/>
        <v>29</v>
      </c>
      <c r="J22" s="55"/>
      <c r="K22" s="51"/>
      <c r="L22" s="51"/>
      <c r="M22" s="49">
        <f t="shared" si="1"/>
        <v>29</v>
      </c>
      <c r="N22" s="54">
        <f t="shared" si="2"/>
        <v>560</v>
      </c>
      <c r="O22" s="10"/>
    </row>
    <row r="23" spans="2:15" ht="39.9" customHeight="1">
      <c r="B23" s="5"/>
      <c r="C23" s="45">
        <v>12</v>
      </c>
      <c r="D23" s="50">
        <f t="shared" si="3"/>
        <v>531</v>
      </c>
      <c r="E23" s="51"/>
      <c r="F23" s="51"/>
      <c r="G23" s="51">
        <v>21</v>
      </c>
      <c r="H23" s="49">
        <f t="shared" si="0"/>
        <v>510</v>
      </c>
      <c r="I23" s="50">
        <f t="shared" si="4"/>
        <v>29</v>
      </c>
      <c r="J23" s="55">
        <v>9</v>
      </c>
      <c r="K23" s="51"/>
      <c r="L23" s="51"/>
      <c r="M23" s="49">
        <f t="shared" si="1"/>
        <v>38</v>
      </c>
      <c r="N23" s="54">
        <f t="shared" si="2"/>
        <v>548</v>
      </c>
      <c r="O23" s="10"/>
    </row>
    <row r="24" spans="2:15" ht="39.9" customHeight="1">
      <c r="B24" s="5"/>
      <c r="C24" s="45">
        <v>13</v>
      </c>
      <c r="D24" s="50">
        <f t="shared" si="3"/>
        <v>510</v>
      </c>
      <c r="E24" s="51"/>
      <c r="F24" s="51"/>
      <c r="G24" s="51">
        <v>25</v>
      </c>
      <c r="H24" s="49">
        <f t="shared" si="0"/>
        <v>485</v>
      </c>
      <c r="I24" s="50">
        <f t="shared" si="4"/>
        <v>38</v>
      </c>
      <c r="J24" s="55"/>
      <c r="K24" s="51"/>
      <c r="L24" s="51"/>
      <c r="M24" s="49">
        <f t="shared" si="1"/>
        <v>38</v>
      </c>
      <c r="N24" s="54">
        <f t="shared" si="2"/>
        <v>523</v>
      </c>
      <c r="O24" s="10"/>
    </row>
    <row r="25" spans="2:15" ht="39.9" customHeight="1">
      <c r="B25" s="5"/>
      <c r="C25" s="45">
        <v>14</v>
      </c>
      <c r="D25" s="50">
        <f t="shared" si="3"/>
        <v>485</v>
      </c>
      <c r="E25" s="51">
        <v>120</v>
      </c>
      <c r="F25" s="51"/>
      <c r="G25" s="51">
        <v>20</v>
      </c>
      <c r="H25" s="49">
        <f t="shared" si="0"/>
        <v>585</v>
      </c>
      <c r="I25" s="50">
        <f t="shared" si="4"/>
        <v>38</v>
      </c>
      <c r="J25" s="55">
        <v>8</v>
      </c>
      <c r="K25" s="51"/>
      <c r="L25" s="51"/>
      <c r="M25" s="49">
        <f t="shared" si="1"/>
        <v>46</v>
      </c>
      <c r="N25" s="54">
        <f t="shared" si="2"/>
        <v>631</v>
      </c>
      <c r="O25" s="10"/>
    </row>
    <row r="26" spans="2:15" ht="39.9" customHeight="1">
      <c r="B26" s="5"/>
      <c r="C26" s="45">
        <v>15</v>
      </c>
      <c r="D26" s="50">
        <f t="shared" si="3"/>
        <v>585</v>
      </c>
      <c r="E26" s="51"/>
      <c r="F26" s="51"/>
      <c r="G26" s="51">
        <v>68</v>
      </c>
      <c r="H26" s="49">
        <f t="shared" si="0"/>
        <v>517</v>
      </c>
      <c r="I26" s="50">
        <f t="shared" si="4"/>
        <v>46</v>
      </c>
      <c r="J26" s="55"/>
      <c r="K26" s="51">
        <v>2</v>
      </c>
      <c r="L26" s="51"/>
      <c r="M26" s="49">
        <f t="shared" si="1"/>
        <v>44</v>
      </c>
      <c r="N26" s="54">
        <f t="shared" si="2"/>
        <v>561</v>
      </c>
      <c r="O26" s="10"/>
    </row>
    <row r="27" spans="2:15" ht="39.9" customHeight="1">
      <c r="B27" s="5"/>
      <c r="C27" s="45">
        <v>16</v>
      </c>
      <c r="D27" s="50">
        <f t="shared" si="3"/>
        <v>517</v>
      </c>
      <c r="E27" s="51"/>
      <c r="F27" s="51"/>
      <c r="G27" s="51">
        <v>8</v>
      </c>
      <c r="H27" s="49">
        <f t="shared" si="0"/>
        <v>509</v>
      </c>
      <c r="I27" s="50">
        <f t="shared" si="4"/>
        <v>44</v>
      </c>
      <c r="J27" s="55">
        <v>12</v>
      </c>
      <c r="K27" s="51"/>
      <c r="L27" s="51"/>
      <c r="M27" s="49">
        <f t="shared" si="1"/>
        <v>56</v>
      </c>
      <c r="N27" s="54">
        <f t="shared" si="2"/>
        <v>565</v>
      </c>
      <c r="O27" s="10"/>
    </row>
    <row r="28" spans="2:15" ht="39.9" customHeight="1">
      <c r="B28" s="5"/>
      <c r="C28" s="45">
        <v>17</v>
      </c>
      <c r="D28" s="50">
        <f t="shared" si="3"/>
        <v>509</v>
      </c>
      <c r="E28" s="51"/>
      <c r="F28" s="51"/>
      <c r="G28" s="51">
        <v>36</v>
      </c>
      <c r="H28" s="49">
        <f t="shared" si="0"/>
        <v>473</v>
      </c>
      <c r="I28" s="50">
        <f t="shared" si="4"/>
        <v>56</v>
      </c>
      <c r="J28" s="55">
        <v>8</v>
      </c>
      <c r="K28" s="51"/>
      <c r="L28" s="51"/>
      <c r="M28" s="49">
        <f t="shared" si="1"/>
        <v>64</v>
      </c>
      <c r="N28" s="54">
        <f t="shared" si="2"/>
        <v>537</v>
      </c>
      <c r="O28" s="10"/>
    </row>
    <row r="29" spans="2:15" ht="39.9" customHeight="1">
      <c r="B29" s="5"/>
      <c r="C29" s="45">
        <v>18</v>
      </c>
      <c r="D29" s="50">
        <f t="shared" si="3"/>
        <v>473</v>
      </c>
      <c r="E29" s="51">
        <v>120</v>
      </c>
      <c r="F29" s="51"/>
      <c r="G29" s="51">
        <v>5</v>
      </c>
      <c r="H29" s="49">
        <f t="shared" si="0"/>
        <v>588</v>
      </c>
      <c r="I29" s="50">
        <f t="shared" si="4"/>
        <v>64</v>
      </c>
      <c r="J29" s="55"/>
      <c r="K29" s="51">
        <v>3</v>
      </c>
      <c r="L29" s="51"/>
      <c r="M29" s="49">
        <f t="shared" si="1"/>
        <v>61</v>
      </c>
      <c r="N29" s="54">
        <f t="shared" si="2"/>
        <v>649</v>
      </c>
      <c r="O29" s="10"/>
    </row>
    <row r="30" spans="2:15" ht="39.9" customHeight="1">
      <c r="B30" s="5"/>
      <c r="C30" s="45">
        <v>19</v>
      </c>
      <c r="D30" s="50">
        <f t="shared" si="3"/>
        <v>588</v>
      </c>
      <c r="E30" s="51"/>
      <c r="F30" s="51"/>
      <c r="G30" s="51">
        <v>52</v>
      </c>
      <c r="H30" s="49">
        <f t="shared" si="0"/>
        <v>536</v>
      </c>
      <c r="I30" s="50">
        <f t="shared" si="4"/>
        <v>61</v>
      </c>
      <c r="J30" s="55"/>
      <c r="K30" s="51">
        <v>2</v>
      </c>
      <c r="L30" s="51"/>
      <c r="M30" s="49">
        <f t="shared" si="1"/>
        <v>59</v>
      </c>
      <c r="N30" s="54">
        <f t="shared" si="2"/>
        <v>595</v>
      </c>
      <c r="O30" s="10"/>
    </row>
    <row r="31" spans="2:15" ht="39.9" customHeight="1">
      <c r="B31" s="5"/>
      <c r="C31" s="45">
        <v>20</v>
      </c>
      <c r="D31" s="50">
        <f t="shared" si="3"/>
        <v>536</v>
      </c>
      <c r="E31" s="51"/>
      <c r="F31" s="51"/>
      <c r="G31" s="51">
        <v>56</v>
      </c>
      <c r="H31" s="49">
        <f t="shared" si="0"/>
        <v>480</v>
      </c>
      <c r="I31" s="50">
        <f t="shared" si="4"/>
        <v>59</v>
      </c>
      <c r="J31" s="55">
        <v>7</v>
      </c>
      <c r="K31" s="51"/>
      <c r="L31" s="51"/>
      <c r="M31" s="49">
        <f t="shared" si="1"/>
        <v>66</v>
      </c>
      <c r="N31" s="54">
        <f t="shared" si="2"/>
        <v>546</v>
      </c>
      <c r="O31" s="10"/>
    </row>
    <row r="32" spans="2:15" ht="39.9" customHeight="1">
      <c r="B32" s="5"/>
      <c r="C32" s="45">
        <v>21</v>
      </c>
      <c r="D32" s="50">
        <f t="shared" si="3"/>
        <v>480</v>
      </c>
      <c r="E32" s="51">
        <v>1</v>
      </c>
      <c r="F32" s="51"/>
      <c r="G32" s="51"/>
      <c r="H32" s="49">
        <f t="shared" si="0"/>
        <v>481</v>
      </c>
      <c r="I32" s="50">
        <f t="shared" si="4"/>
        <v>66</v>
      </c>
      <c r="J32" s="55"/>
      <c r="K32" s="51"/>
      <c r="L32" s="51">
        <v>1</v>
      </c>
      <c r="M32" s="49">
        <f t="shared" si="1"/>
        <v>65</v>
      </c>
      <c r="N32" s="54">
        <f t="shared" si="2"/>
        <v>546</v>
      </c>
      <c r="O32" s="10"/>
    </row>
    <row r="33" spans="2:15" ht="39.9" customHeight="1">
      <c r="B33" s="5"/>
      <c r="C33" s="45">
        <v>22</v>
      </c>
      <c r="D33" s="50">
        <f t="shared" si="3"/>
        <v>481</v>
      </c>
      <c r="E33" s="51"/>
      <c r="F33" s="51"/>
      <c r="G33" s="51">
        <v>21</v>
      </c>
      <c r="H33" s="49">
        <f t="shared" si="0"/>
        <v>460</v>
      </c>
      <c r="I33" s="50">
        <f t="shared" si="4"/>
        <v>65</v>
      </c>
      <c r="J33" s="55"/>
      <c r="K33" s="51">
        <v>13</v>
      </c>
      <c r="L33" s="51"/>
      <c r="M33" s="49">
        <f t="shared" si="1"/>
        <v>52</v>
      </c>
      <c r="N33" s="54">
        <f t="shared" si="2"/>
        <v>512</v>
      </c>
      <c r="O33" s="10"/>
    </row>
    <row r="34" spans="2:15" ht="39.9" customHeight="1">
      <c r="B34" s="5"/>
      <c r="C34" s="45">
        <v>23</v>
      </c>
      <c r="D34" s="50">
        <f t="shared" si="3"/>
        <v>460</v>
      </c>
      <c r="E34" s="51"/>
      <c r="F34" s="51"/>
      <c r="G34" s="51">
        <v>10</v>
      </c>
      <c r="H34" s="49">
        <f t="shared" si="0"/>
        <v>450</v>
      </c>
      <c r="I34" s="50">
        <f t="shared" si="4"/>
        <v>52</v>
      </c>
      <c r="J34" s="55"/>
      <c r="K34" s="51"/>
      <c r="L34" s="51"/>
      <c r="M34" s="49">
        <f t="shared" si="1"/>
        <v>52</v>
      </c>
      <c r="N34" s="54">
        <f t="shared" si="2"/>
        <v>502</v>
      </c>
      <c r="O34" s="10"/>
    </row>
    <row r="35" spans="2:15" ht="39.9" customHeight="1">
      <c r="B35" s="5"/>
      <c r="C35" s="45">
        <v>24</v>
      </c>
      <c r="D35" s="50">
        <f t="shared" si="3"/>
        <v>450</v>
      </c>
      <c r="E35" s="51"/>
      <c r="F35" s="51"/>
      <c r="G35" s="51">
        <v>56</v>
      </c>
      <c r="H35" s="49">
        <f t="shared" si="0"/>
        <v>394</v>
      </c>
      <c r="I35" s="50">
        <f t="shared" si="4"/>
        <v>52</v>
      </c>
      <c r="J35" s="55"/>
      <c r="K35" s="51"/>
      <c r="L35" s="51"/>
      <c r="M35" s="49">
        <f t="shared" si="1"/>
        <v>52</v>
      </c>
      <c r="N35" s="54">
        <f t="shared" si="2"/>
        <v>446</v>
      </c>
      <c r="O35" s="10"/>
    </row>
    <row r="36" spans="2:15" ht="39.9" customHeight="1">
      <c r="B36" s="5"/>
      <c r="C36" s="45">
        <v>25</v>
      </c>
      <c r="D36" s="50">
        <f t="shared" si="3"/>
        <v>394</v>
      </c>
      <c r="E36" s="51">
        <v>120</v>
      </c>
      <c r="F36" s="51"/>
      <c r="G36" s="51">
        <v>17</v>
      </c>
      <c r="H36" s="49">
        <f t="shared" si="0"/>
        <v>497</v>
      </c>
      <c r="I36" s="50">
        <f t="shared" si="4"/>
        <v>52</v>
      </c>
      <c r="J36" s="55"/>
      <c r="K36" s="51">
        <v>19</v>
      </c>
      <c r="L36" s="51"/>
      <c r="M36" s="49">
        <f t="shared" si="1"/>
        <v>33</v>
      </c>
      <c r="N36" s="54">
        <f t="shared" si="2"/>
        <v>530</v>
      </c>
      <c r="O36" s="10"/>
    </row>
    <row r="37" spans="2:15" ht="39.9" customHeight="1">
      <c r="B37" s="5"/>
      <c r="C37" s="45">
        <v>26</v>
      </c>
      <c r="D37" s="50">
        <f t="shared" si="3"/>
        <v>497</v>
      </c>
      <c r="E37" s="51"/>
      <c r="F37" s="51"/>
      <c r="G37" s="51">
        <v>37</v>
      </c>
      <c r="H37" s="49">
        <f t="shared" si="0"/>
        <v>460</v>
      </c>
      <c r="I37" s="50">
        <f t="shared" si="4"/>
        <v>33</v>
      </c>
      <c r="J37" s="55"/>
      <c r="K37" s="51"/>
      <c r="L37" s="51"/>
      <c r="M37" s="49">
        <f t="shared" si="1"/>
        <v>33</v>
      </c>
      <c r="N37" s="54">
        <f t="shared" si="2"/>
        <v>493</v>
      </c>
      <c r="O37" s="10"/>
    </row>
    <row r="38" spans="2:15" ht="39.9" customHeight="1">
      <c r="B38" s="5"/>
      <c r="C38" s="45">
        <v>27</v>
      </c>
      <c r="D38" s="50">
        <f t="shared" si="3"/>
        <v>460</v>
      </c>
      <c r="E38" s="51"/>
      <c r="F38" s="51"/>
      <c r="G38" s="51">
        <v>36</v>
      </c>
      <c r="H38" s="49">
        <f t="shared" si="0"/>
        <v>424</v>
      </c>
      <c r="I38" s="50">
        <f t="shared" si="4"/>
        <v>33</v>
      </c>
      <c r="J38" s="55"/>
      <c r="K38" s="51"/>
      <c r="L38" s="51"/>
      <c r="M38" s="49">
        <f t="shared" si="1"/>
        <v>33</v>
      </c>
      <c r="N38" s="54">
        <f t="shared" si="2"/>
        <v>457</v>
      </c>
      <c r="O38" s="10"/>
    </row>
    <row r="39" spans="2:15" ht="39.9" customHeight="1">
      <c r="B39" s="5"/>
      <c r="C39" s="45">
        <v>28</v>
      </c>
      <c r="D39" s="50">
        <f t="shared" si="3"/>
        <v>424</v>
      </c>
      <c r="E39" s="51"/>
      <c r="F39" s="51"/>
      <c r="G39" s="51">
        <v>20</v>
      </c>
      <c r="H39" s="49">
        <f t="shared" si="0"/>
        <v>404</v>
      </c>
      <c r="I39" s="50">
        <f t="shared" si="4"/>
        <v>33</v>
      </c>
      <c r="J39" s="55"/>
      <c r="K39" s="51"/>
      <c r="L39" s="51"/>
      <c r="M39" s="49">
        <f t="shared" si="1"/>
        <v>33</v>
      </c>
      <c r="N39" s="54">
        <f t="shared" si="2"/>
        <v>437</v>
      </c>
      <c r="O39" s="10"/>
    </row>
    <row r="40" spans="2:15" ht="39.9" customHeight="1">
      <c r="B40" s="5"/>
      <c r="C40" s="45">
        <v>29</v>
      </c>
      <c r="D40" s="50">
        <f t="shared" si="3"/>
        <v>404</v>
      </c>
      <c r="E40" s="51">
        <v>120</v>
      </c>
      <c r="F40" s="51"/>
      <c r="G40" s="51">
        <v>30</v>
      </c>
      <c r="H40" s="49">
        <f t="shared" si="0"/>
        <v>494</v>
      </c>
      <c r="I40" s="50">
        <f t="shared" si="4"/>
        <v>33</v>
      </c>
      <c r="J40" s="55">
        <v>7</v>
      </c>
      <c r="K40" s="51">
        <v>8</v>
      </c>
      <c r="L40" s="51"/>
      <c r="M40" s="49">
        <f t="shared" si="1"/>
        <v>32</v>
      </c>
      <c r="N40" s="54">
        <f t="shared" si="2"/>
        <v>526</v>
      </c>
      <c r="O40" s="10"/>
    </row>
    <row r="41" spans="2:15" ht="39.9" customHeight="1">
      <c r="B41" s="5"/>
      <c r="C41" s="45">
        <v>30</v>
      </c>
      <c r="D41" s="50">
        <f t="shared" si="3"/>
        <v>494</v>
      </c>
      <c r="E41" s="51"/>
      <c r="F41" s="51"/>
      <c r="G41" s="51">
        <v>48</v>
      </c>
      <c r="H41" s="49">
        <f t="shared" si="0"/>
        <v>446</v>
      </c>
      <c r="I41" s="50">
        <f t="shared" si="4"/>
        <v>32</v>
      </c>
      <c r="J41" s="55">
        <v>6</v>
      </c>
      <c r="K41" s="51">
        <v>6</v>
      </c>
      <c r="L41" s="51"/>
      <c r="M41" s="49">
        <f t="shared" si="1"/>
        <v>32</v>
      </c>
      <c r="N41" s="54">
        <f t="shared" si="2"/>
        <v>478</v>
      </c>
      <c r="O41" s="10"/>
    </row>
    <row r="42" spans="2:15" ht="39.9" customHeight="1" thickBot="1">
      <c r="B42" s="5"/>
      <c r="C42" s="46">
        <v>31</v>
      </c>
      <c r="D42" s="50">
        <f t="shared" si="3"/>
        <v>446</v>
      </c>
      <c r="E42" s="52"/>
      <c r="F42" s="52"/>
      <c r="G42" s="52"/>
      <c r="H42" s="49">
        <f t="shared" si="0"/>
        <v>446</v>
      </c>
      <c r="I42" s="50">
        <f t="shared" si="4"/>
        <v>32</v>
      </c>
      <c r="J42" s="56"/>
      <c r="K42" s="52"/>
      <c r="L42" s="52"/>
      <c r="M42" s="49">
        <f t="shared" si="1"/>
        <v>32</v>
      </c>
      <c r="N42" s="54">
        <f t="shared" si="2"/>
        <v>478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" customHeight="1" thickBot="1">
      <c r="B44" s="5"/>
      <c r="C44" s="21" t="s">
        <v>27</v>
      </c>
      <c r="D44" s="11"/>
      <c r="E44" s="57">
        <f>SUM($E12:$E42)</f>
        <v>841</v>
      </c>
      <c r="F44" s="58">
        <f>SUM($F12:$F42)</f>
        <v>0</v>
      </c>
      <c r="G44" s="59">
        <f>SUM($G12:$G42)</f>
        <v>961</v>
      </c>
      <c r="H44" s="22"/>
      <c r="I44" s="11"/>
      <c r="J44" s="57">
        <f>SUM($J12:$J42)</f>
        <v>74</v>
      </c>
      <c r="K44" s="58">
        <f>SUM($K12:$K42)</f>
        <v>63</v>
      </c>
      <c r="L44" s="59">
        <f>SUM($L12:$L42)</f>
        <v>1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" customHeight="1"/>
    <row r="51" spans="2:15" ht="24.9" hidden="1" customHeight="1"/>
    <row r="52" spans="2:15" ht="24.9" hidden="1" customHeight="1"/>
    <row r="53" spans="2:15" ht="24.9" hidden="1" customHeight="1"/>
    <row r="54" spans="2:15" ht="24.9" hidden="1" customHeight="1"/>
    <row r="55" spans="2:15" ht="24.9" hidden="1" customHeight="1"/>
    <row r="56" spans="2:15" ht="24.9" hidden="1" customHeight="1"/>
    <row r="57" spans="2:15" ht="24.9" hidden="1" customHeight="1"/>
    <row r="58" spans="2:15" ht="24.9" hidden="1" customHeight="1"/>
    <row r="59" spans="2:15" ht="24.9" hidden="1" customHeight="1"/>
    <row r="60" spans="2:15" ht="24.9" hidden="1" customHeight="1"/>
    <row r="61" spans="2:15" ht="24.9" hidden="1" customHeight="1"/>
    <row r="62" spans="2:15" ht="24.9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U49"/>
  <sheetViews>
    <sheetView showGridLines="0" topLeftCell="A35" zoomScale="60" zoomScaleNormal="60" zoomScaleSheetLayoutView="50" workbookViewId="0">
      <selection activeCell="L57" sqref="L57"/>
    </sheetView>
  </sheetViews>
  <sheetFormatPr defaultColWidth="0" defaultRowHeight="27.75" customHeight="1"/>
  <cols>
    <col min="1" max="1" width="5.6640625" style="1" customWidth="1"/>
    <col min="2" max="2" width="0.88671875" style="1" customWidth="1"/>
    <col min="3" max="13" width="15.6640625" style="1" customWidth="1"/>
    <col min="14" max="14" width="15.109375" style="1" customWidth="1"/>
    <col min="15" max="15" width="0.88671875" style="1" hidden="1" customWidth="1"/>
    <col min="16" max="16" width="5.6640625" style="1" hidden="1" customWidth="1"/>
    <col min="17" max="21" width="0" style="1" hidden="1" customWidth="1"/>
    <col min="22" max="16384" width="20.6640625" style="1" hidden="1"/>
  </cols>
  <sheetData>
    <row r="1" spans="2:15" ht="27.75" customHeight="1" thickBot="1"/>
    <row r="2" spans="2:15" ht="4.5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52.5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27.75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7.75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APRIL  2014</v>
      </c>
      <c r="I5" s="72"/>
      <c r="J5" s="13"/>
      <c r="K5" s="32" t="s">
        <v>3</v>
      </c>
      <c r="L5" s="72" t="str">
        <f ca="1">MID(CELL("FILENAME",$A$1),FIND("]",CELL("FILENAME",$A$1))+1,256)</f>
        <v>HOEGAARDEN</v>
      </c>
      <c r="M5" s="72"/>
      <c r="N5" s="72"/>
      <c r="O5" s="14"/>
    </row>
    <row r="6" spans="2:15" ht="27.75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27.75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27.7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27.7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27.7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27.7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7.5" customHeight="1">
      <c r="B12" s="5"/>
      <c r="C12" s="44">
        <v>1</v>
      </c>
      <c r="D12" s="47">
        <v>114</v>
      </c>
      <c r="E12" s="48"/>
      <c r="F12" s="48"/>
      <c r="G12" s="48"/>
      <c r="H12" s="49">
        <f>$D12+$E12+$F12-$G12</f>
        <v>114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114</v>
      </c>
      <c r="O12" s="10"/>
    </row>
    <row r="13" spans="2:15" ht="37.5" customHeight="1">
      <c r="B13" s="5"/>
      <c r="C13" s="45">
        <v>2</v>
      </c>
      <c r="D13" s="50">
        <f>$H12</f>
        <v>114</v>
      </c>
      <c r="E13" s="51"/>
      <c r="F13" s="51"/>
      <c r="G13" s="51">
        <v>1</v>
      </c>
      <c r="H13" s="49">
        <f t="shared" ref="H13:H42" si="0">$D13+$E13+$F13-$G13</f>
        <v>113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113</v>
      </c>
      <c r="O13" s="10"/>
    </row>
    <row r="14" spans="2:15" ht="37.5" customHeight="1">
      <c r="B14" s="5"/>
      <c r="C14" s="45">
        <v>3</v>
      </c>
      <c r="D14" s="50">
        <f t="shared" ref="D14:D42" si="3">$H13</f>
        <v>113</v>
      </c>
      <c r="E14" s="51"/>
      <c r="F14" s="51"/>
      <c r="G14" s="51"/>
      <c r="H14" s="49">
        <f t="shared" si="0"/>
        <v>113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113</v>
      </c>
      <c r="O14" s="10"/>
    </row>
    <row r="15" spans="2:15" ht="37.5" customHeight="1">
      <c r="B15" s="5"/>
      <c r="C15" s="45">
        <v>4</v>
      </c>
      <c r="D15" s="50">
        <f t="shared" si="3"/>
        <v>113</v>
      </c>
      <c r="E15" s="51"/>
      <c r="F15" s="51"/>
      <c r="G15" s="51">
        <v>5</v>
      </c>
      <c r="H15" s="49">
        <f t="shared" si="0"/>
        <v>108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108</v>
      </c>
      <c r="O15" s="10"/>
    </row>
    <row r="16" spans="2:15" ht="37.5" customHeight="1">
      <c r="B16" s="5"/>
      <c r="C16" s="45">
        <v>5</v>
      </c>
      <c r="D16" s="50">
        <f t="shared" si="3"/>
        <v>108</v>
      </c>
      <c r="E16" s="51"/>
      <c r="F16" s="51"/>
      <c r="G16" s="51">
        <v>11</v>
      </c>
      <c r="H16" s="49">
        <f t="shared" si="0"/>
        <v>97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97</v>
      </c>
      <c r="O16" s="10"/>
    </row>
    <row r="17" spans="2:15" ht="37.5" customHeight="1">
      <c r="B17" s="5"/>
      <c r="C17" s="45">
        <v>6</v>
      </c>
      <c r="D17" s="50">
        <f t="shared" si="3"/>
        <v>97</v>
      </c>
      <c r="E17" s="51"/>
      <c r="F17" s="51"/>
      <c r="G17" s="51"/>
      <c r="H17" s="49">
        <f t="shared" si="0"/>
        <v>97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97</v>
      </c>
      <c r="O17" s="10"/>
    </row>
    <row r="18" spans="2:15" ht="37.5" customHeight="1">
      <c r="B18" s="5"/>
      <c r="C18" s="45">
        <v>7</v>
      </c>
      <c r="D18" s="50">
        <f t="shared" si="3"/>
        <v>97</v>
      </c>
      <c r="E18" s="51">
        <v>24</v>
      </c>
      <c r="F18" s="51"/>
      <c r="G18" s="51"/>
      <c r="H18" s="49">
        <f t="shared" si="0"/>
        <v>121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121</v>
      </c>
      <c r="O18" s="10"/>
    </row>
    <row r="19" spans="2:15" ht="37.5" customHeight="1">
      <c r="B19" s="5"/>
      <c r="C19" s="45">
        <v>8</v>
      </c>
      <c r="D19" s="50">
        <f t="shared" si="3"/>
        <v>121</v>
      </c>
      <c r="E19" s="51"/>
      <c r="F19" s="51"/>
      <c r="G19" s="51"/>
      <c r="H19" s="49">
        <f t="shared" si="0"/>
        <v>121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121</v>
      </c>
      <c r="O19" s="10"/>
    </row>
    <row r="20" spans="2:15" ht="37.5" customHeight="1">
      <c r="B20" s="5"/>
      <c r="C20" s="45">
        <v>9</v>
      </c>
      <c r="D20" s="50">
        <f t="shared" si="3"/>
        <v>121</v>
      </c>
      <c r="E20" s="51"/>
      <c r="F20" s="51"/>
      <c r="G20" s="51"/>
      <c r="H20" s="49">
        <f t="shared" si="0"/>
        <v>121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121</v>
      </c>
      <c r="O20" s="10"/>
    </row>
    <row r="21" spans="2:15" ht="37.5" customHeight="1">
      <c r="B21" s="5"/>
      <c r="C21" s="45">
        <v>10</v>
      </c>
      <c r="D21" s="50">
        <f t="shared" si="3"/>
        <v>121</v>
      </c>
      <c r="E21" s="51"/>
      <c r="F21" s="51"/>
      <c r="G21" s="51"/>
      <c r="H21" s="49">
        <f t="shared" si="0"/>
        <v>121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121</v>
      </c>
      <c r="O21" s="10"/>
    </row>
    <row r="22" spans="2:15" ht="37.5" customHeight="1">
      <c r="B22" s="5"/>
      <c r="C22" s="45">
        <v>11</v>
      </c>
      <c r="D22" s="50">
        <f t="shared" si="3"/>
        <v>121</v>
      </c>
      <c r="E22" s="51"/>
      <c r="F22" s="51"/>
      <c r="G22" s="51"/>
      <c r="H22" s="49">
        <f t="shared" si="0"/>
        <v>121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121</v>
      </c>
      <c r="O22" s="10"/>
    </row>
    <row r="23" spans="2:15" ht="37.5" customHeight="1">
      <c r="B23" s="5"/>
      <c r="C23" s="45">
        <v>12</v>
      </c>
      <c r="D23" s="50">
        <f t="shared" si="3"/>
        <v>121</v>
      </c>
      <c r="E23" s="51"/>
      <c r="F23" s="51"/>
      <c r="G23" s="51">
        <v>26</v>
      </c>
      <c r="H23" s="49">
        <f t="shared" si="0"/>
        <v>95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95</v>
      </c>
      <c r="O23" s="10"/>
    </row>
    <row r="24" spans="2:15" ht="37.5" customHeight="1">
      <c r="B24" s="5"/>
      <c r="C24" s="45">
        <v>13</v>
      </c>
      <c r="D24" s="50">
        <f t="shared" si="3"/>
        <v>95</v>
      </c>
      <c r="E24" s="51"/>
      <c r="F24" s="51"/>
      <c r="G24" s="51">
        <v>4</v>
      </c>
      <c r="H24" s="49">
        <f t="shared" si="0"/>
        <v>91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91</v>
      </c>
      <c r="O24" s="10"/>
    </row>
    <row r="25" spans="2:15" ht="37.5" customHeight="1">
      <c r="B25" s="5"/>
      <c r="C25" s="45">
        <v>14</v>
      </c>
      <c r="D25" s="50">
        <f t="shared" si="3"/>
        <v>91</v>
      </c>
      <c r="E25" s="51"/>
      <c r="F25" s="51"/>
      <c r="G25" s="51"/>
      <c r="H25" s="49">
        <f t="shared" si="0"/>
        <v>91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91</v>
      </c>
      <c r="O25" s="10"/>
    </row>
    <row r="26" spans="2:15" ht="37.5" customHeight="1">
      <c r="B26" s="5"/>
      <c r="C26" s="45">
        <v>15</v>
      </c>
      <c r="D26" s="50">
        <f t="shared" si="3"/>
        <v>91</v>
      </c>
      <c r="E26" s="51"/>
      <c r="F26" s="51"/>
      <c r="G26" s="51"/>
      <c r="H26" s="49">
        <f t="shared" si="0"/>
        <v>91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91</v>
      </c>
      <c r="O26" s="10"/>
    </row>
    <row r="27" spans="2:15" ht="37.5" customHeight="1">
      <c r="B27" s="5"/>
      <c r="C27" s="45">
        <v>16</v>
      </c>
      <c r="D27" s="50">
        <f t="shared" si="3"/>
        <v>91</v>
      </c>
      <c r="E27" s="51"/>
      <c r="F27" s="51"/>
      <c r="G27" s="51">
        <v>5</v>
      </c>
      <c r="H27" s="49">
        <f t="shared" si="0"/>
        <v>86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86</v>
      </c>
      <c r="O27" s="10"/>
    </row>
    <row r="28" spans="2:15" ht="37.5" customHeight="1">
      <c r="B28" s="5"/>
      <c r="C28" s="45">
        <v>17</v>
      </c>
      <c r="D28" s="50">
        <f t="shared" si="3"/>
        <v>86</v>
      </c>
      <c r="E28" s="51"/>
      <c r="F28" s="51"/>
      <c r="G28" s="51">
        <v>6</v>
      </c>
      <c r="H28" s="49">
        <f t="shared" si="0"/>
        <v>80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80</v>
      </c>
      <c r="O28" s="10"/>
    </row>
    <row r="29" spans="2:15" ht="37.5" customHeight="1">
      <c r="B29" s="5"/>
      <c r="C29" s="45">
        <v>18</v>
      </c>
      <c r="D29" s="50">
        <f t="shared" si="3"/>
        <v>80</v>
      </c>
      <c r="E29" s="51"/>
      <c r="F29" s="51"/>
      <c r="G29" s="51">
        <v>4</v>
      </c>
      <c r="H29" s="49">
        <f t="shared" si="0"/>
        <v>76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76</v>
      </c>
      <c r="O29" s="10"/>
    </row>
    <row r="30" spans="2:15" ht="37.5" customHeight="1">
      <c r="B30" s="5"/>
      <c r="C30" s="45">
        <v>19</v>
      </c>
      <c r="D30" s="50">
        <f t="shared" si="3"/>
        <v>76</v>
      </c>
      <c r="E30" s="51"/>
      <c r="F30" s="51"/>
      <c r="G30" s="51">
        <v>4</v>
      </c>
      <c r="H30" s="49">
        <f t="shared" si="0"/>
        <v>72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72</v>
      </c>
      <c r="O30" s="10"/>
    </row>
    <row r="31" spans="2:15" ht="37.5" customHeight="1">
      <c r="B31" s="5"/>
      <c r="C31" s="45">
        <v>20</v>
      </c>
      <c r="D31" s="50">
        <f t="shared" si="3"/>
        <v>72</v>
      </c>
      <c r="E31" s="51"/>
      <c r="F31" s="51"/>
      <c r="G31" s="51">
        <v>6</v>
      </c>
      <c r="H31" s="49">
        <f t="shared" si="0"/>
        <v>66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66</v>
      </c>
      <c r="O31" s="10"/>
    </row>
    <row r="32" spans="2:15" ht="37.5" customHeight="1">
      <c r="B32" s="5"/>
      <c r="C32" s="45">
        <v>21</v>
      </c>
      <c r="D32" s="50">
        <f t="shared" si="3"/>
        <v>66</v>
      </c>
      <c r="E32" s="51"/>
      <c r="F32" s="51"/>
      <c r="G32" s="51">
        <v>4</v>
      </c>
      <c r="H32" s="49">
        <f t="shared" si="0"/>
        <v>62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62</v>
      </c>
      <c r="O32" s="10"/>
    </row>
    <row r="33" spans="2:15" ht="37.5" customHeight="1">
      <c r="B33" s="5"/>
      <c r="C33" s="45">
        <v>22</v>
      </c>
      <c r="D33" s="50">
        <f t="shared" si="3"/>
        <v>62</v>
      </c>
      <c r="E33" s="51"/>
      <c r="F33" s="51"/>
      <c r="G33" s="51">
        <v>1</v>
      </c>
      <c r="H33" s="49">
        <f t="shared" si="0"/>
        <v>61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61</v>
      </c>
      <c r="O33" s="10"/>
    </row>
    <row r="34" spans="2:15" ht="37.5" customHeight="1">
      <c r="B34" s="5"/>
      <c r="C34" s="45">
        <v>23</v>
      </c>
      <c r="D34" s="50">
        <f t="shared" si="3"/>
        <v>61</v>
      </c>
      <c r="E34" s="51"/>
      <c r="F34" s="51"/>
      <c r="G34" s="51"/>
      <c r="H34" s="49">
        <f t="shared" si="0"/>
        <v>61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61</v>
      </c>
      <c r="O34" s="10"/>
    </row>
    <row r="35" spans="2:15" ht="37.5" customHeight="1">
      <c r="B35" s="5"/>
      <c r="C35" s="45">
        <v>24</v>
      </c>
      <c r="D35" s="50">
        <f t="shared" si="3"/>
        <v>61</v>
      </c>
      <c r="E35" s="51"/>
      <c r="F35" s="51"/>
      <c r="G35" s="51">
        <v>4</v>
      </c>
      <c r="H35" s="49">
        <f t="shared" si="0"/>
        <v>57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57</v>
      </c>
      <c r="O35" s="10"/>
    </row>
    <row r="36" spans="2:15" ht="37.5" customHeight="1">
      <c r="B36" s="5"/>
      <c r="C36" s="45">
        <v>25</v>
      </c>
      <c r="D36" s="50">
        <f t="shared" si="3"/>
        <v>57</v>
      </c>
      <c r="E36" s="51"/>
      <c r="F36" s="51"/>
      <c r="G36" s="51">
        <v>8</v>
      </c>
      <c r="H36" s="49">
        <f t="shared" si="0"/>
        <v>49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49</v>
      </c>
      <c r="O36" s="10"/>
    </row>
    <row r="37" spans="2:15" ht="37.5" customHeight="1">
      <c r="B37" s="5"/>
      <c r="C37" s="45">
        <v>26</v>
      </c>
      <c r="D37" s="50">
        <f t="shared" si="3"/>
        <v>49</v>
      </c>
      <c r="E37" s="51"/>
      <c r="F37" s="51"/>
      <c r="G37" s="51">
        <v>1</v>
      </c>
      <c r="H37" s="49">
        <f t="shared" si="0"/>
        <v>48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48</v>
      </c>
      <c r="O37" s="10"/>
    </row>
    <row r="38" spans="2:15" ht="37.5" customHeight="1">
      <c r="B38" s="5"/>
      <c r="C38" s="45">
        <v>27</v>
      </c>
      <c r="D38" s="50">
        <f t="shared" si="3"/>
        <v>48</v>
      </c>
      <c r="E38" s="51"/>
      <c r="F38" s="51"/>
      <c r="G38" s="51"/>
      <c r="H38" s="49">
        <f t="shared" si="0"/>
        <v>48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48</v>
      </c>
      <c r="O38" s="10"/>
    </row>
    <row r="39" spans="2:15" ht="37.5" customHeight="1">
      <c r="B39" s="5"/>
      <c r="C39" s="45">
        <v>28</v>
      </c>
      <c r="D39" s="50">
        <f t="shared" si="3"/>
        <v>48</v>
      </c>
      <c r="E39" s="51"/>
      <c r="F39" s="51"/>
      <c r="G39" s="51"/>
      <c r="H39" s="49">
        <f t="shared" si="0"/>
        <v>48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48</v>
      </c>
      <c r="O39" s="10"/>
    </row>
    <row r="40" spans="2:15" ht="37.5" customHeight="1">
      <c r="B40" s="5"/>
      <c r="C40" s="45">
        <v>29</v>
      </c>
      <c r="D40" s="50">
        <f t="shared" si="3"/>
        <v>48</v>
      </c>
      <c r="E40" s="51"/>
      <c r="F40" s="51"/>
      <c r="G40" s="51">
        <v>2</v>
      </c>
      <c r="H40" s="49">
        <f t="shared" si="0"/>
        <v>46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46</v>
      </c>
      <c r="O40" s="10"/>
    </row>
    <row r="41" spans="2:15" ht="37.5" customHeight="1">
      <c r="B41" s="5"/>
      <c r="C41" s="45">
        <v>30</v>
      </c>
      <c r="D41" s="50">
        <f t="shared" si="3"/>
        <v>46</v>
      </c>
      <c r="E41" s="51"/>
      <c r="F41" s="51"/>
      <c r="G41" s="51">
        <v>1</v>
      </c>
      <c r="H41" s="49">
        <f t="shared" si="0"/>
        <v>45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45</v>
      </c>
      <c r="O41" s="10"/>
    </row>
    <row r="42" spans="2:15" ht="37.5" customHeight="1" thickBot="1">
      <c r="B42" s="5"/>
      <c r="C42" s="46">
        <v>31</v>
      </c>
      <c r="D42" s="50">
        <f t="shared" si="3"/>
        <v>45</v>
      </c>
      <c r="E42" s="52"/>
      <c r="F42" s="52"/>
      <c r="G42" s="52"/>
      <c r="H42" s="49">
        <f t="shared" si="0"/>
        <v>45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45</v>
      </c>
      <c r="O42" s="10"/>
    </row>
    <row r="43" spans="2:15" ht="27.75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7.75" customHeight="1" thickBot="1">
      <c r="B44" s="5"/>
      <c r="C44" s="21" t="s">
        <v>27</v>
      </c>
      <c r="D44" s="11"/>
      <c r="E44" s="57">
        <f>SUM($E12:$E42)</f>
        <v>24</v>
      </c>
      <c r="F44" s="58">
        <f>SUM($F12:$F42)</f>
        <v>0</v>
      </c>
      <c r="G44" s="59">
        <f>SUM($G12:$G42)</f>
        <v>93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27.75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0.5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9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1.25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</sheetData>
  <sheetProtection password="EDC9" sheet="1" objects="1" scenarios="1"/>
  <mergeCells count="3">
    <mergeCell ref="D5:E5"/>
    <mergeCell ref="H5:I5"/>
    <mergeCell ref="L5:N5"/>
  </mergeCells>
  <pageMargins left="0.22" right="0.35" top="0.54" bottom="0.2" header="0.3" footer="0.3"/>
  <pageSetup paperSize="9" scale="50" orientation="portrait" verticalDpi="20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U49"/>
  <sheetViews>
    <sheetView showGridLines="0" topLeftCell="A26" zoomScale="60" zoomScaleNormal="60" workbookViewId="0">
      <selection activeCell="G39" sqref="G39"/>
    </sheetView>
  </sheetViews>
  <sheetFormatPr defaultColWidth="0" defaultRowHeight="27.75" customHeight="1"/>
  <cols>
    <col min="1" max="1" width="5.6640625" style="1" customWidth="1"/>
    <col min="2" max="2" width="0.88671875" style="1" customWidth="1"/>
    <col min="3" max="13" width="15.6640625" style="1" customWidth="1"/>
    <col min="14" max="14" width="15.109375" style="1" customWidth="1"/>
    <col min="15" max="15" width="0.88671875" style="1" hidden="1" customWidth="1"/>
    <col min="16" max="16" width="5.6640625" style="1" hidden="1" customWidth="1"/>
    <col min="17" max="21" width="0" style="1" hidden="1" customWidth="1"/>
    <col min="22" max="16384" width="20.6640625" style="1" hidden="1"/>
  </cols>
  <sheetData>
    <row r="1" spans="2:15" ht="13.8" thickBot="1"/>
    <row r="2" spans="2:15" ht="13.8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3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13.2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APRIL  2014</v>
      </c>
      <c r="I5" s="72"/>
      <c r="J5" s="13"/>
      <c r="K5" s="32" t="s">
        <v>3</v>
      </c>
      <c r="L5" s="72" t="str">
        <f ca="1">MID(CELL("FILENAME",$A$1),FIND("]",CELL("FILENAME",$A$1))+1,256)</f>
        <v>STRONGBOW</v>
      </c>
      <c r="M5" s="72"/>
      <c r="N5" s="72"/>
      <c r="O5" s="14"/>
    </row>
    <row r="6" spans="2:15" ht="13.8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8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22.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5.2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5.2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5.2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5.25" customHeight="1">
      <c r="B12" s="5"/>
      <c r="C12" s="44">
        <v>1</v>
      </c>
      <c r="D12" s="47">
        <v>51</v>
      </c>
      <c r="E12" s="48"/>
      <c r="F12" s="48"/>
      <c r="G12" s="48">
        <v>4</v>
      </c>
      <c r="H12" s="49">
        <f>$D12+$E12+$F12-$G12</f>
        <v>47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47</v>
      </c>
      <c r="O12" s="10"/>
    </row>
    <row r="13" spans="2:15" ht="35.25" customHeight="1">
      <c r="B13" s="5"/>
      <c r="C13" s="45">
        <v>2</v>
      </c>
      <c r="D13" s="50">
        <f>$H12</f>
        <v>47</v>
      </c>
      <c r="E13" s="51"/>
      <c r="F13" s="51"/>
      <c r="G13" s="51"/>
      <c r="H13" s="49">
        <f t="shared" ref="H13:H42" si="0">$D13+$E13+$F13-$G13</f>
        <v>47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47</v>
      </c>
      <c r="O13" s="10"/>
    </row>
    <row r="14" spans="2:15" ht="35.25" customHeight="1">
      <c r="B14" s="5"/>
      <c r="C14" s="45">
        <v>3</v>
      </c>
      <c r="D14" s="50">
        <f t="shared" ref="D14:D42" si="3">$H13</f>
        <v>47</v>
      </c>
      <c r="E14" s="51"/>
      <c r="F14" s="51"/>
      <c r="G14" s="51"/>
      <c r="H14" s="49">
        <f t="shared" si="0"/>
        <v>47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47</v>
      </c>
      <c r="O14" s="10"/>
    </row>
    <row r="15" spans="2:15" ht="35.25" customHeight="1">
      <c r="B15" s="5"/>
      <c r="C15" s="45">
        <v>4</v>
      </c>
      <c r="D15" s="50">
        <f t="shared" si="3"/>
        <v>47</v>
      </c>
      <c r="E15" s="51"/>
      <c r="F15" s="51"/>
      <c r="G15" s="51"/>
      <c r="H15" s="49">
        <f t="shared" si="0"/>
        <v>47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47</v>
      </c>
      <c r="O15" s="10"/>
    </row>
    <row r="16" spans="2:15" ht="35.25" customHeight="1">
      <c r="B16" s="5"/>
      <c r="C16" s="45">
        <v>5</v>
      </c>
      <c r="D16" s="50">
        <f t="shared" si="3"/>
        <v>47</v>
      </c>
      <c r="E16" s="51"/>
      <c r="F16" s="51"/>
      <c r="G16" s="51">
        <v>1</v>
      </c>
      <c r="H16" s="49">
        <f t="shared" si="0"/>
        <v>46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46</v>
      </c>
      <c r="O16" s="10"/>
    </row>
    <row r="17" spans="2:15" ht="35.25" customHeight="1">
      <c r="B17" s="5"/>
      <c r="C17" s="45">
        <v>6</v>
      </c>
      <c r="D17" s="50">
        <f t="shared" si="3"/>
        <v>46</v>
      </c>
      <c r="E17" s="51"/>
      <c r="F17" s="51"/>
      <c r="G17" s="51">
        <v>9</v>
      </c>
      <c r="H17" s="49">
        <f t="shared" si="0"/>
        <v>37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37</v>
      </c>
      <c r="O17" s="10"/>
    </row>
    <row r="18" spans="2:15" ht="35.25" customHeight="1">
      <c r="B18" s="5"/>
      <c r="C18" s="45">
        <v>7</v>
      </c>
      <c r="D18" s="50">
        <f t="shared" si="3"/>
        <v>37</v>
      </c>
      <c r="E18" s="51">
        <v>24</v>
      </c>
      <c r="F18" s="51"/>
      <c r="G18" s="51"/>
      <c r="H18" s="49">
        <f t="shared" si="0"/>
        <v>61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61</v>
      </c>
      <c r="O18" s="10"/>
    </row>
    <row r="19" spans="2:15" ht="35.25" customHeight="1">
      <c r="B19" s="5"/>
      <c r="C19" s="45">
        <v>8</v>
      </c>
      <c r="D19" s="50">
        <f t="shared" si="3"/>
        <v>61</v>
      </c>
      <c r="E19" s="51"/>
      <c r="F19" s="51"/>
      <c r="G19" s="51"/>
      <c r="H19" s="49">
        <f t="shared" si="0"/>
        <v>61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61</v>
      </c>
      <c r="O19" s="10"/>
    </row>
    <row r="20" spans="2:15" ht="35.25" customHeight="1">
      <c r="B20" s="5"/>
      <c r="C20" s="45">
        <v>9</v>
      </c>
      <c r="D20" s="50">
        <f t="shared" si="3"/>
        <v>61</v>
      </c>
      <c r="E20" s="51"/>
      <c r="F20" s="51"/>
      <c r="G20" s="51"/>
      <c r="H20" s="49">
        <f t="shared" si="0"/>
        <v>61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61</v>
      </c>
      <c r="O20" s="10"/>
    </row>
    <row r="21" spans="2:15" ht="35.25" customHeight="1">
      <c r="B21" s="5"/>
      <c r="C21" s="45">
        <v>10</v>
      </c>
      <c r="D21" s="50">
        <f t="shared" si="3"/>
        <v>61</v>
      </c>
      <c r="E21" s="51"/>
      <c r="F21" s="51"/>
      <c r="G21" s="51"/>
      <c r="H21" s="49">
        <f t="shared" si="0"/>
        <v>61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61</v>
      </c>
      <c r="O21" s="10"/>
    </row>
    <row r="22" spans="2:15" ht="35.25" customHeight="1">
      <c r="B22" s="5"/>
      <c r="C22" s="45">
        <v>11</v>
      </c>
      <c r="D22" s="50">
        <f t="shared" si="3"/>
        <v>61</v>
      </c>
      <c r="E22" s="51"/>
      <c r="F22" s="51"/>
      <c r="G22" s="51">
        <v>1</v>
      </c>
      <c r="H22" s="49">
        <f t="shared" si="0"/>
        <v>60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60</v>
      </c>
      <c r="O22" s="10"/>
    </row>
    <row r="23" spans="2:15" ht="35.25" customHeight="1">
      <c r="B23" s="5"/>
      <c r="C23" s="45">
        <v>12</v>
      </c>
      <c r="D23" s="50">
        <f t="shared" si="3"/>
        <v>60</v>
      </c>
      <c r="E23" s="51">
        <v>24</v>
      </c>
      <c r="F23" s="51"/>
      <c r="G23" s="51"/>
      <c r="H23" s="49">
        <f t="shared" si="0"/>
        <v>84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84</v>
      </c>
      <c r="O23" s="10"/>
    </row>
    <row r="24" spans="2:15" ht="35.25" customHeight="1">
      <c r="B24" s="5"/>
      <c r="C24" s="45">
        <v>13</v>
      </c>
      <c r="D24" s="50">
        <f t="shared" si="3"/>
        <v>84</v>
      </c>
      <c r="E24" s="51"/>
      <c r="F24" s="51"/>
      <c r="G24" s="51"/>
      <c r="H24" s="49">
        <f t="shared" si="0"/>
        <v>84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84</v>
      </c>
      <c r="O24" s="10"/>
    </row>
    <row r="25" spans="2:15" ht="35.25" customHeight="1">
      <c r="B25" s="5"/>
      <c r="C25" s="45">
        <v>14</v>
      </c>
      <c r="D25" s="50">
        <f t="shared" si="3"/>
        <v>84</v>
      </c>
      <c r="E25" s="51"/>
      <c r="F25" s="51"/>
      <c r="G25" s="51"/>
      <c r="H25" s="49">
        <f t="shared" si="0"/>
        <v>84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84</v>
      </c>
      <c r="O25" s="10"/>
    </row>
    <row r="26" spans="2:15" ht="35.25" customHeight="1">
      <c r="B26" s="5"/>
      <c r="C26" s="45">
        <v>15</v>
      </c>
      <c r="D26" s="50">
        <f t="shared" si="3"/>
        <v>84</v>
      </c>
      <c r="E26" s="51"/>
      <c r="F26" s="51"/>
      <c r="G26" s="51"/>
      <c r="H26" s="49">
        <f t="shared" si="0"/>
        <v>84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84</v>
      </c>
      <c r="O26" s="10"/>
    </row>
    <row r="27" spans="2:15" ht="35.25" customHeight="1">
      <c r="B27" s="5"/>
      <c r="C27" s="45">
        <v>16</v>
      </c>
      <c r="D27" s="50">
        <f t="shared" si="3"/>
        <v>84</v>
      </c>
      <c r="E27" s="51"/>
      <c r="F27" s="51"/>
      <c r="G27" s="51"/>
      <c r="H27" s="49">
        <f t="shared" si="0"/>
        <v>84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84</v>
      </c>
      <c r="O27" s="10"/>
    </row>
    <row r="28" spans="2:15" ht="35.25" customHeight="1">
      <c r="B28" s="5"/>
      <c r="C28" s="45">
        <v>17</v>
      </c>
      <c r="D28" s="50">
        <f t="shared" si="3"/>
        <v>84</v>
      </c>
      <c r="E28" s="51"/>
      <c r="F28" s="51"/>
      <c r="G28" s="51">
        <v>1</v>
      </c>
      <c r="H28" s="49">
        <f t="shared" si="0"/>
        <v>83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83</v>
      </c>
      <c r="O28" s="10"/>
    </row>
    <row r="29" spans="2:15" ht="35.25" customHeight="1">
      <c r="B29" s="5"/>
      <c r="C29" s="45">
        <v>18</v>
      </c>
      <c r="D29" s="50">
        <f t="shared" si="3"/>
        <v>83</v>
      </c>
      <c r="E29" s="51"/>
      <c r="F29" s="51"/>
      <c r="G29" s="51"/>
      <c r="H29" s="49">
        <f t="shared" si="0"/>
        <v>83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83</v>
      </c>
      <c r="O29" s="10"/>
    </row>
    <row r="30" spans="2:15" ht="35.25" customHeight="1">
      <c r="B30" s="5"/>
      <c r="C30" s="45">
        <v>19</v>
      </c>
      <c r="D30" s="50">
        <f t="shared" si="3"/>
        <v>83</v>
      </c>
      <c r="E30" s="51"/>
      <c r="F30" s="51"/>
      <c r="G30" s="51"/>
      <c r="H30" s="49">
        <f t="shared" si="0"/>
        <v>83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83</v>
      </c>
      <c r="O30" s="10"/>
    </row>
    <row r="31" spans="2:15" ht="35.25" customHeight="1">
      <c r="B31" s="5"/>
      <c r="C31" s="45">
        <v>20</v>
      </c>
      <c r="D31" s="50">
        <f t="shared" si="3"/>
        <v>83</v>
      </c>
      <c r="E31" s="51"/>
      <c r="F31" s="51"/>
      <c r="G31" s="51"/>
      <c r="H31" s="49">
        <f t="shared" si="0"/>
        <v>83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83</v>
      </c>
      <c r="O31" s="10"/>
    </row>
    <row r="32" spans="2:15" ht="35.25" customHeight="1">
      <c r="B32" s="5"/>
      <c r="C32" s="45">
        <v>21</v>
      </c>
      <c r="D32" s="50">
        <f t="shared" si="3"/>
        <v>83</v>
      </c>
      <c r="E32" s="51"/>
      <c r="F32" s="51"/>
      <c r="G32" s="51"/>
      <c r="H32" s="49">
        <f t="shared" si="0"/>
        <v>83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83</v>
      </c>
      <c r="O32" s="10"/>
    </row>
    <row r="33" spans="2:15" ht="35.25" customHeight="1">
      <c r="B33" s="5"/>
      <c r="C33" s="45">
        <v>22</v>
      </c>
      <c r="D33" s="50">
        <f t="shared" si="3"/>
        <v>83</v>
      </c>
      <c r="E33" s="51"/>
      <c r="F33" s="51"/>
      <c r="G33" s="51">
        <v>1</v>
      </c>
      <c r="H33" s="49">
        <f t="shared" si="0"/>
        <v>82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82</v>
      </c>
      <c r="O33" s="10"/>
    </row>
    <row r="34" spans="2:15" ht="35.25" customHeight="1">
      <c r="B34" s="5"/>
      <c r="C34" s="45">
        <v>23</v>
      </c>
      <c r="D34" s="50">
        <f t="shared" si="3"/>
        <v>82</v>
      </c>
      <c r="E34" s="51"/>
      <c r="F34" s="51"/>
      <c r="G34" s="51"/>
      <c r="H34" s="49">
        <f t="shared" si="0"/>
        <v>82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82</v>
      </c>
      <c r="O34" s="10"/>
    </row>
    <row r="35" spans="2:15" ht="35.25" customHeight="1">
      <c r="B35" s="5"/>
      <c r="C35" s="45">
        <v>24</v>
      </c>
      <c r="D35" s="50">
        <f t="shared" si="3"/>
        <v>82</v>
      </c>
      <c r="E35" s="51"/>
      <c r="F35" s="51"/>
      <c r="G35" s="51"/>
      <c r="H35" s="49">
        <f t="shared" si="0"/>
        <v>82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82</v>
      </c>
      <c r="O35" s="10"/>
    </row>
    <row r="36" spans="2:15" ht="35.25" customHeight="1">
      <c r="B36" s="5"/>
      <c r="C36" s="45">
        <v>25</v>
      </c>
      <c r="D36" s="50">
        <f t="shared" si="3"/>
        <v>82</v>
      </c>
      <c r="E36" s="51"/>
      <c r="F36" s="51"/>
      <c r="G36" s="51"/>
      <c r="H36" s="49">
        <f t="shared" si="0"/>
        <v>82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82</v>
      </c>
      <c r="O36" s="10"/>
    </row>
    <row r="37" spans="2:15" ht="35.25" customHeight="1">
      <c r="B37" s="5"/>
      <c r="C37" s="45">
        <v>26</v>
      </c>
      <c r="D37" s="50">
        <f t="shared" si="3"/>
        <v>82</v>
      </c>
      <c r="E37" s="51"/>
      <c r="F37" s="51"/>
      <c r="G37" s="51">
        <v>4</v>
      </c>
      <c r="H37" s="49">
        <f t="shared" si="0"/>
        <v>78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78</v>
      </c>
      <c r="O37" s="10"/>
    </row>
    <row r="38" spans="2:15" ht="35.25" customHeight="1">
      <c r="B38" s="5"/>
      <c r="C38" s="45">
        <v>27</v>
      </c>
      <c r="D38" s="50">
        <f t="shared" si="3"/>
        <v>78</v>
      </c>
      <c r="E38" s="51"/>
      <c r="F38" s="51"/>
      <c r="G38" s="51">
        <v>1</v>
      </c>
      <c r="H38" s="49">
        <f t="shared" si="0"/>
        <v>77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77</v>
      </c>
      <c r="O38" s="10"/>
    </row>
    <row r="39" spans="2:15" ht="35.25" customHeight="1">
      <c r="B39" s="5"/>
      <c r="C39" s="45">
        <v>28</v>
      </c>
      <c r="D39" s="50">
        <f t="shared" si="3"/>
        <v>77</v>
      </c>
      <c r="E39" s="51"/>
      <c r="F39" s="51"/>
      <c r="G39" s="51"/>
      <c r="H39" s="49">
        <f t="shared" si="0"/>
        <v>77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77</v>
      </c>
      <c r="O39" s="10"/>
    </row>
    <row r="40" spans="2:15" ht="35.25" customHeight="1">
      <c r="B40" s="5"/>
      <c r="C40" s="45">
        <v>29</v>
      </c>
      <c r="D40" s="50">
        <f t="shared" si="3"/>
        <v>77</v>
      </c>
      <c r="E40" s="51"/>
      <c r="F40" s="51"/>
      <c r="G40" s="51"/>
      <c r="H40" s="49">
        <f t="shared" si="0"/>
        <v>77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77</v>
      </c>
      <c r="O40" s="10"/>
    </row>
    <row r="41" spans="2:15" ht="35.25" customHeight="1">
      <c r="B41" s="5"/>
      <c r="C41" s="45">
        <v>30</v>
      </c>
      <c r="D41" s="50">
        <f t="shared" si="3"/>
        <v>77</v>
      </c>
      <c r="E41" s="51"/>
      <c r="F41" s="51"/>
      <c r="G41" s="51"/>
      <c r="H41" s="49">
        <f t="shared" si="0"/>
        <v>77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77</v>
      </c>
      <c r="O41" s="10"/>
    </row>
    <row r="42" spans="2:15" ht="35.25" customHeight="1" thickBot="1">
      <c r="B42" s="5"/>
      <c r="C42" s="46">
        <v>31</v>
      </c>
      <c r="D42" s="50">
        <f t="shared" si="3"/>
        <v>77</v>
      </c>
      <c r="E42" s="52"/>
      <c r="F42" s="52"/>
      <c r="G42" s="52"/>
      <c r="H42" s="49">
        <f t="shared" si="0"/>
        <v>77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77</v>
      </c>
      <c r="O42" s="10"/>
    </row>
    <row r="43" spans="2:15" ht="13.8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48</v>
      </c>
      <c r="F44" s="58">
        <f>SUM($F12:$F42)</f>
        <v>0</v>
      </c>
      <c r="G44" s="59">
        <f>SUM($G12:$G42)</f>
        <v>22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8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7.399999999999999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7.399999999999999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8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</sheetData>
  <sheetProtection password="EDC9" sheet="1" objects="1" scenarios="1"/>
  <mergeCells count="3">
    <mergeCell ref="D5:E5"/>
    <mergeCell ref="H5:I5"/>
    <mergeCell ref="L5:N5"/>
  </mergeCells>
  <pageMargins left="0.2" right="0.2" top="0.75" bottom="0.75" header="0.3" footer="0.3"/>
  <pageSetup paperSize="9" scale="50" orientation="portrait" verticalDpi="20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U49"/>
  <sheetViews>
    <sheetView showGridLines="0" topLeftCell="A26" zoomScale="60" zoomScaleNormal="60" zoomScaleSheetLayoutView="50" workbookViewId="0">
      <selection activeCell="G39" sqref="G39"/>
    </sheetView>
  </sheetViews>
  <sheetFormatPr defaultColWidth="0" defaultRowHeight="27.75" customHeight="1"/>
  <cols>
    <col min="1" max="1" width="5.6640625" style="1" customWidth="1"/>
    <col min="2" max="2" width="0.88671875" style="1" customWidth="1"/>
    <col min="3" max="13" width="15.6640625" style="1" customWidth="1"/>
    <col min="14" max="14" width="15.109375" style="1" customWidth="1"/>
    <col min="15" max="15" width="0.88671875" style="1" hidden="1" customWidth="1"/>
    <col min="16" max="16" width="5.6640625" style="1" hidden="1" customWidth="1"/>
    <col min="17" max="21" width="0" style="1" hidden="1" customWidth="1"/>
    <col min="22" max="16384" width="20.6640625" style="1" hidden="1"/>
  </cols>
  <sheetData>
    <row r="1" spans="2:15" ht="13.8" thickBot="1"/>
    <row r="2" spans="2:15" ht="13.8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3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13.2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APRIL  2014</v>
      </c>
      <c r="I5" s="72"/>
      <c r="J5" s="13"/>
      <c r="K5" s="32" t="s">
        <v>3</v>
      </c>
      <c r="L5" s="72" t="str">
        <f ca="1">MID(CELL("FILENAME",$A$1),FIND("]",CELL("FILENAME",$A$1))+1,256)</f>
        <v>PAULANAR</v>
      </c>
      <c r="M5" s="72"/>
      <c r="N5" s="72"/>
      <c r="O5" s="14"/>
    </row>
    <row r="6" spans="2:15" ht="13.8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8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18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21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21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21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75" customHeight="1">
      <c r="B12" s="5"/>
      <c r="C12" s="44">
        <v>1</v>
      </c>
      <c r="D12" s="47">
        <v>28</v>
      </c>
      <c r="E12" s="48"/>
      <c r="F12" s="48"/>
      <c r="G12" s="48"/>
      <c r="H12" s="49">
        <f>$D12+$E12+$F12-$G12</f>
        <v>28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28</v>
      </c>
      <c r="O12" s="10"/>
    </row>
    <row r="13" spans="2:15" ht="39.75" customHeight="1">
      <c r="B13" s="5"/>
      <c r="C13" s="45">
        <v>2</v>
      </c>
      <c r="D13" s="50">
        <f>$H12</f>
        <v>28</v>
      </c>
      <c r="E13" s="51"/>
      <c r="F13" s="51"/>
      <c r="G13" s="51"/>
      <c r="H13" s="49">
        <f t="shared" ref="H13:H42" si="0">$D13+$E13+$F13-$G13</f>
        <v>28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28</v>
      </c>
      <c r="O13" s="10"/>
    </row>
    <row r="14" spans="2:15" ht="39.75" customHeight="1">
      <c r="B14" s="5"/>
      <c r="C14" s="45">
        <v>3</v>
      </c>
      <c r="D14" s="50">
        <f t="shared" ref="D14:D42" si="3">$H13</f>
        <v>28</v>
      </c>
      <c r="E14" s="51"/>
      <c r="F14" s="51"/>
      <c r="G14" s="51"/>
      <c r="H14" s="49">
        <f t="shared" si="0"/>
        <v>28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28</v>
      </c>
      <c r="O14" s="10"/>
    </row>
    <row r="15" spans="2:15" ht="39.75" customHeight="1">
      <c r="B15" s="5"/>
      <c r="C15" s="45">
        <v>4</v>
      </c>
      <c r="D15" s="50">
        <f t="shared" si="3"/>
        <v>28</v>
      </c>
      <c r="E15" s="51"/>
      <c r="F15" s="51"/>
      <c r="G15" s="51"/>
      <c r="H15" s="49">
        <f t="shared" si="0"/>
        <v>28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28</v>
      </c>
      <c r="O15" s="10"/>
    </row>
    <row r="16" spans="2:15" ht="39.75" customHeight="1">
      <c r="B16" s="5"/>
      <c r="C16" s="45">
        <v>5</v>
      </c>
      <c r="D16" s="50">
        <f t="shared" si="3"/>
        <v>28</v>
      </c>
      <c r="E16" s="51"/>
      <c r="F16" s="51"/>
      <c r="G16" s="51"/>
      <c r="H16" s="49">
        <f t="shared" si="0"/>
        <v>28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28</v>
      </c>
      <c r="O16" s="10"/>
    </row>
    <row r="17" spans="2:15" ht="39.75" customHeight="1">
      <c r="B17" s="5"/>
      <c r="C17" s="45">
        <v>6</v>
      </c>
      <c r="D17" s="50">
        <f t="shared" si="3"/>
        <v>28</v>
      </c>
      <c r="E17" s="51"/>
      <c r="F17" s="51"/>
      <c r="G17" s="51"/>
      <c r="H17" s="49">
        <f t="shared" si="0"/>
        <v>28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28</v>
      </c>
      <c r="O17" s="10"/>
    </row>
    <row r="18" spans="2:15" ht="39.75" customHeight="1">
      <c r="B18" s="5"/>
      <c r="C18" s="45">
        <v>7</v>
      </c>
      <c r="D18" s="50">
        <f t="shared" si="3"/>
        <v>28</v>
      </c>
      <c r="E18" s="51">
        <v>48</v>
      </c>
      <c r="F18" s="51"/>
      <c r="G18" s="51"/>
      <c r="H18" s="49">
        <f t="shared" si="0"/>
        <v>76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76</v>
      </c>
      <c r="O18" s="10"/>
    </row>
    <row r="19" spans="2:15" ht="39.75" customHeight="1">
      <c r="B19" s="5"/>
      <c r="C19" s="45">
        <v>8</v>
      </c>
      <c r="D19" s="50">
        <f t="shared" si="3"/>
        <v>76</v>
      </c>
      <c r="E19" s="51"/>
      <c r="F19" s="51"/>
      <c r="G19" s="51"/>
      <c r="H19" s="49">
        <f t="shared" si="0"/>
        <v>76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76</v>
      </c>
      <c r="O19" s="10"/>
    </row>
    <row r="20" spans="2:15" ht="39.75" customHeight="1">
      <c r="B20" s="5"/>
      <c r="C20" s="45">
        <v>9</v>
      </c>
      <c r="D20" s="50">
        <f t="shared" si="3"/>
        <v>76</v>
      </c>
      <c r="E20" s="51"/>
      <c r="F20" s="51"/>
      <c r="G20" s="51">
        <v>4</v>
      </c>
      <c r="H20" s="49">
        <f t="shared" si="0"/>
        <v>72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72</v>
      </c>
      <c r="O20" s="10"/>
    </row>
    <row r="21" spans="2:15" ht="39.75" customHeight="1">
      <c r="B21" s="5"/>
      <c r="C21" s="45">
        <v>10</v>
      </c>
      <c r="D21" s="50">
        <f t="shared" si="3"/>
        <v>72</v>
      </c>
      <c r="E21" s="51"/>
      <c r="F21" s="51"/>
      <c r="G21" s="51"/>
      <c r="H21" s="49">
        <f t="shared" si="0"/>
        <v>72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72</v>
      </c>
      <c r="O21" s="10"/>
    </row>
    <row r="22" spans="2:15" ht="39.75" customHeight="1">
      <c r="B22" s="5"/>
      <c r="C22" s="45">
        <v>11</v>
      </c>
      <c r="D22" s="50">
        <f t="shared" si="3"/>
        <v>72</v>
      </c>
      <c r="E22" s="51"/>
      <c r="F22" s="51"/>
      <c r="G22" s="51"/>
      <c r="H22" s="49">
        <f t="shared" si="0"/>
        <v>72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72</v>
      </c>
      <c r="O22" s="10"/>
    </row>
    <row r="23" spans="2:15" ht="39.75" customHeight="1">
      <c r="B23" s="5"/>
      <c r="C23" s="45">
        <v>12</v>
      </c>
      <c r="D23" s="50">
        <f t="shared" si="3"/>
        <v>72</v>
      </c>
      <c r="E23" s="51"/>
      <c r="F23" s="51"/>
      <c r="G23" s="51"/>
      <c r="H23" s="49">
        <f t="shared" si="0"/>
        <v>72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72</v>
      </c>
      <c r="O23" s="10"/>
    </row>
    <row r="24" spans="2:15" ht="39.75" customHeight="1">
      <c r="B24" s="5"/>
      <c r="C24" s="45">
        <v>13</v>
      </c>
      <c r="D24" s="50">
        <f t="shared" si="3"/>
        <v>72</v>
      </c>
      <c r="E24" s="51"/>
      <c r="F24" s="51"/>
      <c r="G24" s="51"/>
      <c r="H24" s="49">
        <f t="shared" si="0"/>
        <v>72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72</v>
      </c>
      <c r="O24" s="10"/>
    </row>
    <row r="25" spans="2:15" ht="39.75" customHeight="1">
      <c r="B25" s="5"/>
      <c r="C25" s="45">
        <v>14</v>
      </c>
      <c r="D25" s="50">
        <f t="shared" si="3"/>
        <v>72</v>
      </c>
      <c r="E25" s="51"/>
      <c r="F25" s="51"/>
      <c r="G25" s="51"/>
      <c r="H25" s="49">
        <f t="shared" si="0"/>
        <v>72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72</v>
      </c>
      <c r="O25" s="10"/>
    </row>
    <row r="26" spans="2:15" ht="39.75" customHeight="1">
      <c r="B26" s="5"/>
      <c r="C26" s="45">
        <v>15</v>
      </c>
      <c r="D26" s="50">
        <f t="shared" si="3"/>
        <v>72</v>
      </c>
      <c r="E26" s="51"/>
      <c r="F26" s="51"/>
      <c r="G26" s="51">
        <v>8</v>
      </c>
      <c r="H26" s="49">
        <f t="shared" si="0"/>
        <v>64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64</v>
      </c>
      <c r="O26" s="10"/>
    </row>
    <row r="27" spans="2:15" ht="39.75" customHeight="1">
      <c r="B27" s="5"/>
      <c r="C27" s="45">
        <v>16</v>
      </c>
      <c r="D27" s="50">
        <f t="shared" si="3"/>
        <v>64</v>
      </c>
      <c r="E27" s="51"/>
      <c r="F27" s="51"/>
      <c r="G27" s="51"/>
      <c r="H27" s="49">
        <f t="shared" si="0"/>
        <v>64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64</v>
      </c>
      <c r="O27" s="10"/>
    </row>
    <row r="28" spans="2:15" ht="39.75" customHeight="1">
      <c r="B28" s="5"/>
      <c r="C28" s="45">
        <v>17</v>
      </c>
      <c r="D28" s="50">
        <f t="shared" si="3"/>
        <v>64</v>
      </c>
      <c r="E28" s="51"/>
      <c r="F28" s="51"/>
      <c r="G28" s="51">
        <v>1</v>
      </c>
      <c r="H28" s="49">
        <f t="shared" si="0"/>
        <v>63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63</v>
      </c>
      <c r="O28" s="10"/>
    </row>
    <row r="29" spans="2:15" ht="39.75" customHeight="1">
      <c r="B29" s="5"/>
      <c r="C29" s="45">
        <v>18</v>
      </c>
      <c r="D29" s="50">
        <f t="shared" si="3"/>
        <v>63</v>
      </c>
      <c r="E29" s="51"/>
      <c r="F29" s="51"/>
      <c r="G29" s="51">
        <v>4</v>
      </c>
      <c r="H29" s="49">
        <f t="shared" si="0"/>
        <v>59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59</v>
      </c>
      <c r="O29" s="10"/>
    </row>
    <row r="30" spans="2:15" ht="39.75" customHeight="1">
      <c r="B30" s="5"/>
      <c r="C30" s="45">
        <v>19</v>
      </c>
      <c r="D30" s="50">
        <f t="shared" si="3"/>
        <v>59</v>
      </c>
      <c r="E30" s="51"/>
      <c r="F30" s="51"/>
      <c r="G30" s="51"/>
      <c r="H30" s="49">
        <f t="shared" si="0"/>
        <v>59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59</v>
      </c>
      <c r="O30" s="10"/>
    </row>
    <row r="31" spans="2:15" ht="39.75" customHeight="1">
      <c r="B31" s="5"/>
      <c r="C31" s="45">
        <v>20</v>
      </c>
      <c r="D31" s="50">
        <f t="shared" si="3"/>
        <v>59</v>
      </c>
      <c r="E31" s="51"/>
      <c r="F31" s="51"/>
      <c r="G31" s="51">
        <v>1</v>
      </c>
      <c r="H31" s="49">
        <f t="shared" si="0"/>
        <v>58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58</v>
      </c>
      <c r="O31" s="10"/>
    </row>
    <row r="32" spans="2:15" ht="39.75" customHeight="1">
      <c r="B32" s="5"/>
      <c r="C32" s="45">
        <v>21</v>
      </c>
      <c r="D32" s="50">
        <f t="shared" si="3"/>
        <v>58</v>
      </c>
      <c r="E32" s="51"/>
      <c r="F32" s="51"/>
      <c r="G32" s="51"/>
      <c r="H32" s="49">
        <f t="shared" si="0"/>
        <v>58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58</v>
      </c>
      <c r="O32" s="10"/>
    </row>
    <row r="33" spans="2:15" ht="39.75" customHeight="1">
      <c r="B33" s="5"/>
      <c r="C33" s="45">
        <v>22</v>
      </c>
      <c r="D33" s="50">
        <f t="shared" si="3"/>
        <v>58</v>
      </c>
      <c r="E33" s="51"/>
      <c r="F33" s="51"/>
      <c r="G33" s="51">
        <v>1</v>
      </c>
      <c r="H33" s="49">
        <f t="shared" si="0"/>
        <v>57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57</v>
      </c>
      <c r="O33" s="10"/>
    </row>
    <row r="34" spans="2:15" ht="39.75" customHeight="1">
      <c r="B34" s="5"/>
      <c r="C34" s="45">
        <v>23</v>
      </c>
      <c r="D34" s="50">
        <f t="shared" si="3"/>
        <v>57</v>
      </c>
      <c r="E34" s="51"/>
      <c r="F34" s="51"/>
      <c r="G34" s="51"/>
      <c r="H34" s="49">
        <f t="shared" si="0"/>
        <v>57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57</v>
      </c>
      <c r="O34" s="10"/>
    </row>
    <row r="35" spans="2:15" ht="39.75" customHeight="1">
      <c r="B35" s="5"/>
      <c r="C35" s="45">
        <v>24</v>
      </c>
      <c r="D35" s="50">
        <f t="shared" si="3"/>
        <v>57</v>
      </c>
      <c r="E35" s="51"/>
      <c r="F35" s="51"/>
      <c r="G35" s="51"/>
      <c r="H35" s="49">
        <f t="shared" si="0"/>
        <v>57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57</v>
      </c>
      <c r="O35" s="10"/>
    </row>
    <row r="36" spans="2:15" ht="39.75" customHeight="1">
      <c r="B36" s="5"/>
      <c r="C36" s="45">
        <v>25</v>
      </c>
      <c r="D36" s="50">
        <f t="shared" si="3"/>
        <v>57</v>
      </c>
      <c r="E36" s="51"/>
      <c r="F36" s="51"/>
      <c r="G36" s="51"/>
      <c r="H36" s="49">
        <f t="shared" si="0"/>
        <v>57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57</v>
      </c>
      <c r="O36" s="10"/>
    </row>
    <row r="37" spans="2:15" ht="39.75" customHeight="1">
      <c r="B37" s="5"/>
      <c r="C37" s="45">
        <v>26</v>
      </c>
      <c r="D37" s="50">
        <f t="shared" si="3"/>
        <v>57</v>
      </c>
      <c r="E37" s="51"/>
      <c r="F37" s="51"/>
      <c r="G37" s="51">
        <v>1</v>
      </c>
      <c r="H37" s="49">
        <f t="shared" si="0"/>
        <v>56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56</v>
      </c>
      <c r="O37" s="10"/>
    </row>
    <row r="38" spans="2:15" ht="39.75" customHeight="1">
      <c r="B38" s="5"/>
      <c r="C38" s="45">
        <v>27</v>
      </c>
      <c r="D38" s="50">
        <f t="shared" si="3"/>
        <v>56</v>
      </c>
      <c r="E38" s="51"/>
      <c r="F38" s="51"/>
      <c r="G38" s="51">
        <v>4</v>
      </c>
      <c r="H38" s="49">
        <f t="shared" si="0"/>
        <v>52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52</v>
      </c>
      <c r="O38" s="10"/>
    </row>
    <row r="39" spans="2:15" ht="39.75" customHeight="1">
      <c r="B39" s="5"/>
      <c r="C39" s="45">
        <v>28</v>
      </c>
      <c r="D39" s="50">
        <f t="shared" si="3"/>
        <v>52</v>
      </c>
      <c r="E39" s="51"/>
      <c r="F39" s="51"/>
      <c r="G39" s="51"/>
      <c r="H39" s="49">
        <f t="shared" si="0"/>
        <v>52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52</v>
      </c>
      <c r="O39" s="10"/>
    </row>
    <row r="40" spans="2:15" ht="39.75" customHeight="1">
      <c r="B40" s="5"/>
      <c r="C40" s="45">
        <v>29</v>
      </c>
      <c r="D40" s="50">
        <f t="shared" si="3"/>
        <v>52</v>
      </c>
      <c r="E40" s="51"/>
      <c r="F40" s="51"/>
      <c r="G40" s="51"/>
      <c r="H40" s="49">
        <f t="shared" si="0"/>
        <v>52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52</v>
      </c>
      <c r="O40" s="10"/>
    </row>
    <row r="41" spans="2:15" ht="39.75" customHeight="1">
      <c r="B41" s="5"/>
      <c r="C41" s="45">
        <v>30</v>
      </c>
      <c r="D41" s="50">
        <f t="shared" si="3"/>
        <v>52</v>
      </c>
      <c r="E41" s="51"/>
      <c r="F41" s="51"/>
      <c r="G41" s="51"/>
      <c r="H41" s="49">
        <f t="shared" si="0"/>
        <v>52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52</v>
      </c>
      <c r="O41" s="10"/>
    </row>
    <row r="42" spans="2:15" ht="39.75" customHeight="1" thickBot="1">
      <c r="B42" s="5"/>
      <c r="C42" s="46">
        <v>31</v>
      </c>
      <c r="D42" s="50">
        <f t="shared" si="3"/>
        <v>52</v>
      </c>
      <c r="E42" s="52"/>
      <c r="F42" s="52"/>
      <c r="G42" s="52"/>
      <c r="H42" s="49">
        <f t="shared" si="0"/>
        <v>52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52</v>
      </c>
      <c r="O42" s="10"/>
    </row>
    <row r="43" spans="2:15" ht="13.8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48</v>
      </c>
      <c r="F44" s="58">
        <f>SUM($F12:$F42)</f>
        <v>0</v>
      </c>
      <c r="G44" s="59">
        <f>SUM($G12:$G42)</f>
        <v>24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8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7.399999999999999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7.399999999999999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8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</sheetData>
  <sheetProtection password="EDC9" sheet="1" objects="1" scenarios="1"/>
  <mergeCells count="3">
    <mergeCell ref="D5:E5"/>
    <mergeCell ref="H5:I5"/>
    <mergeCell ref="L5:N5"/>
  </mergeCells>
  <pageMargins left="0.28000000000000003" right="0.27" top="0.75" bottom="0.27" header="0.3" footer="0.3"/>
  <pageSetup paperSize="9" scale="50" orientation="portrait" verticalDpi="20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>
    <tabColor rgb="FFC00000"/>
    <pageSetUpPr fitToPage="1"/>
  </sheetPr>
  <dimension ref="A1:U62"/>
  <sheetViews>
    <sheetView showGridLines="0" showRowColHeaders="0" showZeros="0" showRuler="0" zoomScale="61" zoomScaleNormal="61" workbookViewId="0">
      <pane ySplit="12" topLeftCell="A38" activePane="bottomLeft" state="frozen"/>
      <selection activeCell="J14" sqref="J14"/>
      <selection pane="bottomLeft" activeCell="K42" sqref="K42"/>
    </sheetView>
  </sheetViews>
  <sheetFormatPr defaultColWidth="0" defaultRowHeight="0" customHeight="1" zeroHeight="1"/>
  <cols>
    <col min="1" max="1" width="5.6640625" style="1" customWidth="1"/>
    <col min="2" max="2" width="0.88671875" style="1" customWidth="1"/>
    <col min="3" max="14" width="15.6640625" style="1" customWidth="1"/>
    <col min="15" max="15" width="0.88671875" style="1" customWidth="1"/>
    <col min="16" max="16" width="5.6640625" style="1" customWidth="1"/>
    <col min="17" max="21" width="0" style="1" hidden="1" customWidth="1"/>
    <col min="22" max="16384" width="20.6640625" style="1" hidden="1"/>
  </cols>
  <sheetData>
    <row r="1" spans="2:15" ht="24.9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APRIL  2014</v>
      </c>
      <c r="I5" s="72"/>
      <c r="J5" s="13"/>
      <c r="K5" s="32" t="s">
        <v>3</v>
      </c>
      <c r="L5" s="72" t="str">
        <f ca="1">MID(CELL("FILENAME",$A$1),FIND("]",CELL("FILENAME",$A$1))+1,256)</f>
        <v>TIGER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" customHeight="1">
      <c r="B12" s="5"/>
      <c r="C12" s="44">
        <v>1</v>
      </c>
      <c r="D12" s="47">
        <v>381</v>
      </c>
      <c r="E12" s="48">
        <v>4</v>
      </c>
      <c r="F12" s="48"/>
      <c r="G12" s="48">
        <v>56</v>
      </c>
      <c r="H12" s="49">
        <f>$D12+$E12+$F12-$G12</f>
        <v>329</v>
      </c>
      <c r="I12" s="47">
        <v>178</v>
      </c>
      <c r="J12" s="53">
        <v>3</v>
      </c>
      <c r="K12" s="48"/>
      <c r="L12" s="48">
        <v>4</v>
      </c>
      <c r="M12" s="49">
        <f>$I12+$J12-$K12-$L12</f>
        <v>177</v>
      </c>
      <c r="N12" s="54">
        <f>$H12+$M12</f>
        <v>506</v>
      </c>
      <c r="O12" s="10"/>
    </row>
    <row r="13" spans="2:15" ht="39.9" customHeight="1">
      <c r="B13" s="5"/>
      <c r="C13" s="45">
        <v>2</v>
      </c>
      <c r="D13" s="50">
        <f>$H12</f>
        <v>329</v>
      </c>
      <c r="E13" s="51"/>
      <c r="F13" s="51"/>
      <c r="G13" s="51">
        <v>54</v>
      </c>
      <c r="H13" s="49">
        <f t="shared" ref="H13:H42" si="0">$D13+$E13+$F13-$G13</f>
        <v>275</v>
      </c>
      <c r="I13" s="50">
        <f>$M12</f>
        <v>177</v>
      </c>
      <c r="J13" s="55">
        <v>10</v>
      </c>
      <c r="K13" s="51">
        <v>5</v>
      </c>
      <c r="L13" s="51"/>
      <c r="M13" s="49">
        <f t="shared" ref="M13:M42" si="1">$I13+$J13-$K13-$L13</f>
        <v>182</v>
      </c>
      <c r="N13" s="54">
        <f t="shared" ref="N13:N42" si="2">$H13+$M13</f>
        <v>457</v>
      </c>
      <c r="O13" s="10"/>
    </row>
    <row r="14" spans="2:15" ht="39.9" customHeight="1">
      <c r="B14" s="5"/>
      <c r="C14" s="45">
        <v>3</v>
      </c>
      <c r="D14" s="50">
        <f t="shared" ref="D14:D42" si="3">$H13</f>
        <v>275</v>
      </c>
      <c r="E14" s="51">
        <v>242</v>
      </c>
      <c r="F14" s="51"/>
      <c r="G14" s="51">
        <v>61</v>
      </c>
      <c r="H14" s="49">
        <f t="shared" si="0"/>
        <v>456</v>
      </c>
      <c r="I14" s="50">
        <f t="shared" ref="I14:I42" si="4">$M13</f>
        <v>182</v>
      </c>
      <c r="J14" s="55">
        <v>18</v>
      </c>
      <c r="K14" s="51">
        <v>5</v>
      </c>
      <c r="L14" s="51">
        <v>2</v>
      </c>
      <c r="M14" s="49">
        <f t="shared" si="1"/>
        <v>193</v>
      </c>
      <c r="N14" s="54">
        <f t="shared" si="2"/>
        <v>649</v>
      </c>
      <c r="O14" s="10"/>
    </row>
    <row r="15" spans="2:15" ht="39.9" customHeight="1">
      <c r="B15" s="5"/>
      <c r="C15" s="45">
        <v>4</v>
      </c>
      <c r="D15" s="50">
        <f t="shared" si="3"/>
        <v>456</v>
      </c>
      <c r="E15" s="51">
        <v>4</v>
      </c>
      <c r="F15" s="51"/>
      <c r="G15" s="51">
        <v>38</v>
      </c>
      <c r="H15" s="49">
        <f t="shared" si="0"/>
        <v>422</v>
      </c>
      <c r="I15" s="50">
        <f t="shared" si="4"/>
        <v>193</v>
      </c>
      <c r="J15" s="55">
        <v>8</v>
      </c>
      <c r="K15" s="51"/>
      <c r="L15" s="51">
        <v>4</v>
      </c>
      <c r="M15" s="49">
        <f t="shared" si="1"/>
        <v>197</v>
      </c>
      <c r="N15" s="54">
        <f t="shared" si="2"/>
        <v>619</v>
      </c>
      <c r="O15" s="10"/>
    </row>
    <row r="16" spans="2:15" ht="39.9" customHeight="1">
      <c r="B16" s="5"/>
      <c r="C16" s="45">
        <v>5</v>
      </c>
      <c r="D16" s="50">
        <f t="shared" si="3"/>
        <v>422</v>
      </c>
      <c r="E16" s="51"/>
      <c r="F16" s="51"/>
      <c r="G16" s="51">
        <v>112</v>
      </c>
      <c r="H16" s="49">
        <f t="shared" si="0"/>
        <v>310</v>
      </c>
      <c r="I16" s="50">
        <f t="shared" si="4"/>
        <v>197</v>
      </c>
      <c r="J16" s="55"/>
      <c r="K16" s="51">
        <v>4</v>
      </c>
      <c r="L16" s="51"/>
      <c r="M16" s="49">
        <f t="shared" si="1"/>
        <v>193</v>
      </c>
      <c r="N16" s="54">
        <f t="shared" si="2"/>
        <v>503</v>
      </c>
      <c r="O16" s="10"/>
    </row>
    <row r="17" spans="2:15" ht="39.9" customHeight="1">
      <c r="B17" s="5"/>
      <c r="C17" s="45">
        <v>6</v>
      </c>
      <c r="D17" s="50">
        <f t="shared" si="3"/>
        <v>310</v>
      </c>
      <c r="E17" s="51"/>
      <c r="F17" s="51"/>
      <c r="G17" s="51">
        <v>16</v>
      </c>
      <c r="H17" s="49">
        <f t="shared" si="0"/>
        <v>294</v>
      </c>
      <c r="I17" s="50">
        <f t="shared" si="4"/>
        <v>193</v>
      </c>
      <c r="J17" s="55">
        <v>4</v>
      </c>
      <c r="K17" s="51">
        <v>17</v>
      </c>
      <c r="L17" s="51"/>
      <c r="M17" s="49">
        <f t="shared" si="1"/>
        <v>180</v>
      </c>
      <c r="N17" s="54">
        <f t="shared" si="2"/>
        <v>474</v>
      </c>
      <c r="O17" s="10"/>
    </row>
    <row r="18" spans="2:15" ht="39.9" customHeight="1">
      <c r="B18" s="5"/>
      <c r="C18" s="45">
        <v>7</v>
      </c>
      <c r="D18" s="50">
        <f t="shared" si="3"/>
        <v>294</v>
      </c>
      <c r="E18" s="51">
        <v>120</v>
      </c>
      <c r="F18" s="51"/>
      <c r="G18" s="51">
        <v>62</v>
      </c>
      <c r="H18" s="49">
        <f t="shared" si="0"/>
        <v>352</v>
      </c>
      <c r="I18" s="50">
        <f t="shared" si="4"/>
        <v>180</v>
      </c>
      <c r="J18" s="55">
        <v>8</v>
      </c>
      <c r="K18" s="51">
        <v>6</v>
      </c>
      <c r="L18" s="51"/>
      <c r="M18" s="49">
        <f t="shared" si="1"/>
        <v>182</v>
      </c>
      <c r="N18" s="54">
        <f t="shared" si="2"/>
        <v>534</v>
      </c>
      <c r="O18" s="10"/>
    </row>
    <row r="19" spans="2:15" ht="39.9" customHeight="1">
      <c r="B19" s="5"/>
      <c r="C19" s="45">
        <v>8</v>
      </c>
      <c r="D19" s="50">
        <f t="shared" si="3"/>
        <v>352</v>
      </c>
      <c r="E19" s="51"/>
      <c r="F19" s="51"/>
      <c r="G19" s="51">
        <v>40</v>
      </c>
      <c r="H19" s="49">
        <f t="shared" si="0"/>
        <v>312</v>
      </c>
      <c r="I19" s="50">
        <f t="shared" si="4"/>
        <v>182</v>
      </c>
      <c r="J19" s="55">
        <v>29</v>
      </c>
      <c r="K19" s="51">
        <v>36</v>
      </c>
      <c r="L19" s="51"/>
      <c r="M19" s="49">
        <f t="shared" si="1"/>
        <v>175</v>
      </c>
      <c r="N19" s="54">
        <f t="shared" si="2"/>
        <v>487</v>
      </c>
      <c r="O19" s="10"/>
    </row>
    <row r="20" spans="2:15" ht="39.9" customHeight="1">
      <c r="B20" s="5"/>
      <c r="C20" s="45">
        <v>9</v>
      </c>
      <c r="D20" s="50">
        <f t="shared" si="3"/>
        <v>312</v>
      </c>
      <c r="E20" s="51"/>
      <c r="F20" s="51"/>
      <c r="G20" s="51">
        <v>88</v>
      </c>
      <c r="H20" s="49">
        <f t="shared" si="0"/>
        <v>224</v>
      </c>
      <c r="I20" s="50">
        <f t="shared" si="4"/>
        <v>175</v>
      </c>
      <c r="J20" s="55">
        <v>21</v>
      </c>
      <c r="K20" s="51">
        <v>8</v>
      </c>
      <c r="L20" s="51"/>
      <c r="M20" s="49">
        <f t="shared" si="1"/>
        <v>188</v>
      </c>
      <c r="N20" s="54">
        <f t="shared" si="2"/>
        <v>412</v>
      </c>
      <c r="O20" s="10"/>
    </row>
    <row r="21" spans="2:15" ht="39.9" customHeight="1">
      <c r="B21" s="5"/>
      <c r="C21" s="45">
        <v>10</v>
      </c>
      <c r="D21" s="50">
        <f t="shared" si="3"/>
        <v>224</v>
      </c>
      <c r="E21" s="51">
        <v>8</v>
      </c>
      <c r="F21" s="51"/>
      <c r="G21" s="51">
        <v>38</v>
      </c>
      <c r="H21" s="49">
        <f t="shared" si="0"/>
        <v>194</v>
      </c>
      <c r="I21" s="50">
        <f t="shared" si="4"/>
        <v>188</v>
      </c>
      <c r="J21" s="55"/>
      <c r="K21" s="51"/>
      <c r="L21" s="51">
        <v>8</v>
      </c>
      <c r="M21" s="49">
        <f t="shared" si="1"/>
        <v>180</v>
      </c>
      <c r="N21" s="54">
        <f t="shared" si="2"/>
        <v>374</v>
      </c>
      <c r="O21" s="10"/>
    </row>
    <row r="22" spans="2:15" ht="39.9" customHeight="1">
      <c r="B22" s="5"/>
      <c r="C22" s="45">
        <v>11</v>
      </c>
      <c r="D22" s="50">
        <f t="shared" si="3"/>
        <v>194</v>
      </c>
      <c r="E22" s="51">
        <v>242</v>
      </c>
      <c r="F22" s="51"/>
      <c r="G22" s="51">
        <v>32</v>
      </c>
      <c r="H22" s="49">
        <f t="shared" si="0"/>
        <v>404</v>
      </c>
      <c r="I22" s="50">
        <f t="shared" si="4"/>
        <v>180</v>
      </c>
      <c r="J22" s="55">
        <v>6</v>
      </c>
      <c r="K22" s="51"/>
      <c r="L22" s="51">
        <v>2</v>
      </c>
      <c r="M22" s="49">
        <f t="shared" si="1"/>
        <v>184</v>
      </c>
      <c r="N22" s="54">
        <f t="shared" si="2"/>
        <v>588</v>
      </c>
      <c r="O22" s="10"/>
    </row>
    <row r="23" spans="2:15" ht="39.9" customHeight="1">
      <c r="B23" s="5"/>
      <c r="C23" s="45">
        <v>12</v>
      </c>
      <c r="D23" s="50">
        <f t="shared" si="3"/>
        <v>404</v>
      </c>
      <c r="E23" s="51"/>
      <c r="F23" s="51"/>
      <c r="G23" s="51">
        <v>134</v>
      </c>
      <c r="H23" s="49">
        <f t="shared" si="0"/>
        <v>270</v>
      </c>
      <c r="I23" s="50">
        <f t="shared" si="4"/>
        <v>184</v>
      </c>
      <c r="J23" s="55">
        <v>8</v>
      </c>
      <c r="K23" s="51">
        <v>23</v>
      </c>
      <c r="L23" s="51"/>
      <c r="M23" s="49">
        <f t="shared" si="1"/>
        <v>169</v>
      </c>
      <c r="N23" s="54">
        <f t="shared" si="2"/>
        <v>439</v>
      </c>
      <c r="O23" s="10"/>
    </row>
    <row r="24" spans="2:15" ht="39.9" customHeight="1">
      <c r="B24" s="5"/>
      <c r="C24" s="45">
        <v>13</v>
      </c>
      <c r="D24" s="50">
        <f t="shared" si="3"/>
        <v>270</v>
      </c>
      <c r="E24" s="51"/>
      <c r="F24" s="51"/>
      <c r="G24" s="51">
        <v>44</v>
      </c>
      <c r="H24" s="49">
        <f t="shared" si="0"/>
        <v>226</v>
      </c>
      <c r="I24" s="50">
        <f t="shared" si="4"/>
        <v>169</v>
      </c>
      <c r="J24" s="55"/>
      <c r="K24" s="51"/>
      <c r="L24" s="51"/>
      <c r="M24" s="49">
        <f t="shared" si="1"/>
        <v>169</v>
      </c>
      <c r="N24" s="54">
        <f t="shared" si="2"/>
        <v>395</v>
      </c>
      <c r="O24" s="10"/>
    </row>
    <row r="25" spans="2:15" ht="39.9" customHeight="1">
      <c r="B25" s="5"/>
      <c r="C25" s="45">
        <v>14</v>
      </c>
      <c r="D25" s="50">
        <f t="shared" si="3"/>
        <v>226</v>
      </c>
      <c r="E25" s="51">
        <v>240</v>
      </c>
      <c r="F25" s="51"/>
      <c r="G25" s="51">
        <v>43</v>
      </c>
      <c r="H25" s="49">
        <f t="shared" si="0"/>
        <v>423</v>
      </c>
      <c r="I25" s="50">
        <f t="shared" si="4"/>
        <v>169</v>
      </c>
      <c r="J25" s="55">
        <v>6</v>
      </c>
      <c r="K25" s="51"/>
      <c r="L25" s="51"/>
      <c r="M25" s="49">
        <f t="shared" si="1"/>
        <v>175</v>
      </c>
      <c r="N25" s="54">
        <f t="shared" si="2"/>
        <v>598</v>
      </c>
      <c r="O25" s="10"/>
    </row>
    <row r="26" spans="2:15" ht="39.9" customHeight="1">
      <c r="B26" s="5"/>
      <c r="C26" s="45">
        <v>15</v>
      </c>
      <c r="D26" s="50">
        <f t="shared" si="3"/>
        <v>423</v>
      </c>
      <c r="E26" s="51"/>
      <c r="F26" s="51"/>
      <c r="G26" s="51">
        <v>24</v>
      </c>
      <c r="H26" s="49">
        <f t="shared" si="0"/>
        <v>399</v>
      </c>
      <c r="I26" s="50">
        <f t="shared" si="4"/>
        <v>175</v>
      </c>
      <c r="J26" s="55">
        <v>7</v>
      </c>
      <c r="K26" s="51">
        <v>16</v>
      </c>
      <c r="L26" s="51"/>
      <c r="M26" s="49">
        <f t="shared" si="1"/>
        <v>166</v>
      </c>
      <c r="N26" s="54">
        <f t="shared" si="2"/>
        <v>565</v>
      </c>
      <c r="O26" s="10"/>
    </row>
    <row r="27" spans="2:15" ht="39.9" customHeight="1">
      <c r="B27" s="5"/>
      <c r="C27" s="45">
        <v>16</v>
      </c>
      <c r="D27" s="50">
        <f t="shared" si="3"/>
        <v>399</v>
      </c>
      <c r="E27" s="51"/>
      <c r="F27" s="51"/>
      <c r="G27" s="51">
        <v>76</v>
      </c>
      <c r="H27" s="49">
        <f t="shared" si="0"/>
        <v>323</v>
      </c>
      <c r="I27" s="50">
        <f t="shared" si="4"/>
        <v>166</v>
      </c>
      <c r="J27" s="55">
        <v>1</v>
      </c>
      <c r="K27" s="51">
        <v>10</v>
      </c>
      <c r="L27" s="51"/>
      <c r="M27" s="49">
        <f t="shared" si="1"/>
        <v>157</v>
      </c>
      <c r="N27" s="54">
        <f t="shared" si="2"/>
        <v>480</v>
      </c>
      <c r="O27" s="10"/>
    </row>
    <row r="28" spans="2:15" ht="39.9" customHeight="1">
      <c r="B28" s="5"/>
      <c r="C28" s="45">
        <v>17</v>
      </c>
      <c r="D28" s="50">
        <f t="shared" si="3"/>
        <v>323</v>
      </c>
      <c r="E28" s="51"/>
      <c r="F28" s="51"/>
      <c r="G28" s="51">
        <v>12</v>
      </c>
      <c r="H28" s="49">
        <f t="shared" si="0"/>
        <v>311</v>
      </c>
      <c r="I28" s="50">
        <f t="shared" si="4"/>
        <v>157</v>
      </c>
      <c r="J28" s="55">
        <v>3</v>
      </c>
      <c r="K28" s="51">
        <v>8</v>
      </c>
      <c r="L28" s="51"/>
      <c r="M28" s="49">
        <f t="shared" si="1"/>
        <v>152</v>
      </c>
      <c r="N28" s="54">
        <f t="shared" si="2"/>
        <v>463</v>
      </c>
      <c r="O28" s="10"/>
    </row>
    <row r="29" spans="2:15" ht="39.9" customHeight="1">
      <c r="B29" s="5"/>
      <c r="C29" s="45">
        <v>18</v>
      </c>
      <c r="D29" s="50">
        <f t="shared" si="3"/>
        <v>311</v>
      </c>
      <c r="E29" s="51">
        <v>122</v>
      </c>
      <c r="F29" s="51"/>
      <c r="G29" s="51">
        <v>103</v>
      </c>
      <c r="H29" s="49">
        <f t="shared" si="0"/>
        <v>330</v>
      </c>
      <c r="I29" s="50">
        <f t="shared" si="4"/>
        <v>152</v>
      </c>
      <c r="J29" s="55">
        <v>8</v>
      </c>
      <c r="K29" s="51">
        <v>14</v>
      </c>
      <c r="L29" s="51">
        <v>2</v>
      </c>
      <c r="M29" s="49">
        <f t="shared" si="1"/>
        <v>144</v>
      </c>
      <c r="N29" s="54">
        <f t="shared" si="2"/>
        <v>474</v>
      </c>
      <c r="O29" s="10"/>
    </row>
    <row r="30" spans="2:15" ht="39.9" customHeight="1">
      <c r="B30" s="5"/>
      <c r="C30" s="45">
        <v>19</v>
      </c>
      <c r="D30" s="50">
        <f t="shared" si="3"/>
        <v>330</v>
      </c>
      <c r="E30" s="51">
        <v>4</v>
      </c>
      <c r="F30" s="51"/>
      <c r="G30" s="51">
        <v>108</v>
      </c>
      <c r="H30" s="49">
        <f t="shared" si="0"/>
        <v>226</v>
      </c>
      <c r="I30" s="50">
        <f t="shared" si="4"/>
        <v>144</v>
      </c>
      <c r="J30" s="55"/>
      <c r="K30" s="51">
        <v>4</v>
      </c>
      <c r="L30" s="51">
        <v>4</v>
      </c>
      <c r="M30" s="49">
        <f t="shared" si="1"/>
        <v>136</v>
      </c>
      <c r="N30" s="54">
        <f t="shared" si="2"/>
        <v>362</v>
      </c>
      <c r="O30" s="10"/>
    </row>
    <row r="31" spans="2:15" ht="39.9" customHeight="1">
      <c r="B31" s="5"/>
      <c r="C31" s="45">
        <v>20</v>
      </c>
      <c r="D31" s="50">
        <f t="shared" si="3"/>
        <v>226</v>
      </c>
      <c r="E31" s="51"/>
      <c r="F31" s="51"/>
      <c r="G31" s="51">
        <v>5</v>
      </c>
      <c r="H31" s="49">
        <f t="shared" si="0"/>
        <v>221</v>
      </c>
      <c r="I31" s="50">
        <f t="shared" si="4"/>
        <v>136</v>
      </c>
      <c r="J31" s="55"/>
      <c r="K31" s="51">
        <v>4</v>
      </c>
      <c r="L31" s="51"/>
      <c r="M31" s="49">
        <f t="shared" si="1"/>
        <v>132</v>
      </c>
      <c r="N31" s="54">
        <f t="shared" si="2"/>
        <v>353</v>
      </c>
      <c r="O31" s="10"/>
    </row>
    <row r="32" spans="2:15" ht="39.9" customHeight="1">
      <c r="B32" s="5"/>
      <c r="C32" s="45">
        <v>21</v>
      </c>
      <c r="D32" s="50">
        <f t="shared" si="3"/>
        <v>221</v>
      </c>
      <c r="E32" s="51">
        <v>240</v>
      </c>
      <c r="F32" s="51"/>
      <c r="G32" s="51">
        <v>60</v>
      </c>
      <c r="H32" s="49">
        <f t="shared" si="0"/>
        <v>401</v>
      </c>
      <c r="I32" s="50">
        <f t="shared" si="4"/>
        <v>132</v>
      </c>
      <c r="J32" s="55">
        <v>12</v>
      </c>
      <c r="K32" s="51"/>
      <c r="L32" s="51"/>
      <c r="M32" s="49">
        <f t="shared" si="1"/>
        <v>144</v>
      </c>
      <c r="N32" s="54">
        <f t="shared" si="2"/>
        <v>545</v>
      </c>
      <c r="O32" s="10"/>
    </row>
    <row r="33" spans="2:15" ht="39.9" customHeight="1">
      <c r="B33" s="5"/>
      <c r="C33" s="45">
        <v>22</v>
      </c>
      <c r="D33" s="50">
        <f t="shared" si="3"/>
        <v>401</v>
      </c>
      <c r="E33" s="51">
        <v>6</v>
      </c>
      <c r="F33" s="51"/>
      <c r="G33" s="51">
        <v>6</v>
      </c>
      <c r="H33" s="49">
        <f t="shared" si="0"/>
        <v>401</v>
      </c>
      <c r="I33" s="50">
        <f t="shared" si="4"/>
        <v>144</v>
      </c>
      <c r="J33" s="55"/>
      <c r="K33" s="51">
        <v>12</v>
      </c>
      <c r="L33" s="51">
        <v>6</v>
      </c>
      <c r="M33" s="49">
        <f t="shared" si="1"/>
        <v>126</v>
      </c>
      <c r="N33" s="54">
        <f t="shared" si="2"/>
        <v>527</v>
      </c>
      <c r="O33" s="10"/>
    </row>
    <row r="34" spans="2:15" ht="39.9" customHeight="1">
      <c r="B34" s="5"/>
      <c r="C34" s="45">
        <v>23</v>
      </c>
      <c r="D34" s="50">
        <f t="shared" si="3"/>
        <v>401</v>
      </c>
      <c r="E34" s="51"/>
      <c r="F34" s="51"/>
      <c r="G34" s="51">
        <v>84</v>
      </c>
      <c r="H34" s="49">
        <f t="shared" si="0"/>
        <v>317</v>
      </c>
      <c r="I34" s="50">
        <f t="shared" si="4"/>
        <v>126</v>
      </c>
      <c r="J34" s="55">
        <v>12</v>
      </c>
      <c r="K34" s="51">
        <v>3</v>
      </c>
      <c r="L34" s="51"/>
      <c r="M34" s="49">
        <f t="shared" si="1"/>
        <v>135</v>
      </c>
      <c r="N34" s="54">
        <f t="shared" si="2"/>
        <v>452</v>
      </c>
      <c r="O34" s="10"/>
    </row>
    <row r="35" spans="2:15" ht="39.9" customHeight="1">
      <c r="B35" s="5"/>
      <c r="C35" s="45">
        <v>24</v>
      </c>
      <c r="D35" s="50">
        <f t="shared" si="3"/>
        <v>317</v>
      </c>
      <c r="E35" s="51">
        <v>1</v>
      </c>
      <c r="F35" s="51"/>
      <c r="G35" s="51">
        <v>28</v>
      </c>
      <c r="H35" s="49">
        <f t="shared" si="0"/>
        <v>290</v>
      </c>
      <c r="I35" s="50">
        <f t="shared" si="4"/>
        <v>135</v>
      </c>
      <c r="J35" s="55"/>
      <c r="K35" s="51"/>
      <c r="L35" s="51">
        <v>1</v>
      </c>
      <c r="M35" s="49">
        <f t="shared" si="1"/>
        <v>134</v>
      </c>
      <c r="N35" s="54">
        <f t="shared" si="2"/>
        <v>424</v>
      </c>
      <c r="O35" s="10"/>
    </row>
    <row r="36" spans="2:15" ht="39.9" customHeight="1">
      <c r="B36" s="5"/>
      <c r="C36" s="45">
        <v>25</v>
      </c>
      <c r="D36" s="50">
        <f t="shared" si="3"/>
        <v>290</v>
      </c>
      <c r="E36" s="51">
        <v>128</v>
      </c>
      <c r="F36" s="51"/>
      <c r="G36" s="51">
        <v>29</v>
      </c>
      <c r="H36" s="49">
        <f t="shared" si="0"/>
        <v>389</v>
      </c>
      <c r="I36" s="50">
        <f t="shared" si="4"/>
        <v>134</v>
      </c>
      <c r="J36" s="55">
        <v>8</v>
      </c>
      <c r="K36" s="51">
        <v>6</v>
      </c>
      <c r="L36" s="51">
        <v>8</v>
      </c>
      <c r="M36" s="49">
        <f t="shared" si="1"/>
        <v>128</v>
      </c>
      <c r="N36" s="54">
        <f t="shared" si="2"/>
        <v>517</v>
      </c>
      <c r="O36" s="10"/>
    </row>
    <row r="37" spans="2:15" ht="39.9" customHeight="1">
      <c r="B37" s="5"/>
      <c r="C37" s="45">
        <v>26</v>
      </c>
      <c r="D37" s="50">
        <f t="shared" si="3"/>
        <v>389</v>
      </c>
      <c r="E37" s="51"/>
      <c r="F37" s="51"/>
      <c r="G37" s="51">
        <v>129</v>
      </c>
      <c r="H37" s="49">
        <f t="shared" si="0"/>
        <v>260</v>
      </c>
      <c r="I37" s="50">
        <f t="shared" si="4"/>
        <v>128</v>
      </c>
      <c r="J37" s="55">
        <v>19</v>
      </c>
      <c r="K37" s="51"/>
      <c r="L37" s="51"/>
      <c r="M37" s="49">
        <f t="shared" si="1"/>
        <v>147</v>
      </c>
      <c r="N37" s="54">
        <f t="shared" si="2"/>
        <v>407</v>
      </c>
      <c r="O37" s="10"/>
    </row>
    <row r="38" spans="2:15" ht="39.9" customHeight="1">
      <c r="B38" s="5"/>
      <c r="C38" s="45">
        <v>27</v>
      </c>
      <c r="D38" s="50">
        <f t="shared" si="3"/>
        <v>260</v>
      </c>
      <c r="E38" s="51">
        <v>3</v>
      </c>
      <c r="F38" s="51"/>
      <c r="G38" s="51">
        <v>18</v>
      </c>
      <c r="H38" s="49">
        <f t="shared" si="0"/>
        <v>245</v>
      </c>
      <c r="I38" s="50">
        <f t="shared" si="4"/>
        <v>147</v>
      </c>
      <c r="J38" s="55"/>
      <c r="K38" s="51"/>
      <c r="L38" s="51">
        <v>3</v>
      </c>
      <c r="M38" s="49">
        <f t="shared" si="1"/>
        <v>144</v>
      </c>
      <c r="N38" s="54">
        <f t="shared" si="2"/>
        <v>389</v>
      </c>
      <c r="O38" s="10"/>
    </row>
    <row r="39" spans="2:15" ht="39.9" customHeight="1">
      <c r="B39" s="5"/>
      <c r="C39" s="45">
        <v>28</v>
      </c>
      <c r="D39" s="50">
        <f t="shared" si="3"/>
        <v>245</v>
      </c>
      <c r="E39" s="51"/>
      <c r="F39" s="51"/>
      <c r="G39" s="51">
        <v>65</v>
      </c>
      <c r="H39" s="49">
        <f t="shared" si="0"/>
        <v>180</v>
      </c>
      <c r="I39" s="50">
        <f t="shared" si="4"/>
        <v>144</v>
      </c>
      <c r="J39" s="55">
        <v>25</v>
      </c>
      <c r="K39" s="51">
        <v>6</v>
      </c>
      <c r="L39" s="51"/>
      <c r="M39" s="49">
        <f t="shared" si="1"/>
        <v>163</v>
      </c>
      <c r="N39" s="54">
        <f t="shared" si="2"/>
        <v>343</v>
      </c>
      <c r="O39" s="10"/>
    </row>
    <row r="40" spans="2:15" ht="39.9" customHeight="1">
      <c r="B40" s="5"/>
      <c r="C40" s="45">
        <v>29</v>
      </c>
      <c r="D40" s="50">
        <f t="shared" si="3"/>
        <v>180</v>
      </c>
      <c r="E40" s="51">
        <v>240</v>
      </c>
      <c r="F40" s="51"/>
      <c r="G40" s="51">
        <v>38</v>
      </c>
      <c r="H40" s="49">
        <f t="shared" si="0"/>
        <v>382</v>
      </c>
      <c r="I40" s="50">
        <f t="shared" si="4"/>
        <v>163</v>
      </c>
      <c r="J40" s="55"/>
      <c r="K40" s="51">
        <v>6</v>
      </c>
      <c r="L40" s="51"/>
      <c r="M40" s="49">
        <f t="shared" si="1"/>
        <v>157</v>
      </c>
      <c r="N40" s="54">
        <f t="shared" si="2"/>
        <v>539</v>
      </c>
      <c r="O40" s="10"/>
    </row>
    <row r="41" spans="2:15" ht="39.9" customHeight="1">
      <c r="B41" s="5"/>
      <c r="C41" s="45">
        <v>30</v>
      </c>
      <c r="D41" s="50">
        <f t="shared" si="3"/>
        <v>382</v>
      </c>
      <c r="E41" s="51"/>
      <c r="F41" s="51"/>
      <c r="G41" s="51">
        <v>88</v>
      </c>
      <c r="H41" s="49">
        <f t="shared" si="0"/>
        <v>294</v>
      </c>
      <c r="I41" s="50">
        <f t="shared" si="4"/>
        <v>157</v>
      </c>
      <c r="J41" s="55">
        <v>13</v>
      </c>
      <c r="K41" s="51">
        <v>8</v>
      </c>
      <c r="L41" s="51"/>
      <c r="M41" s="49">
        <f t="shared" si="1"/>
        <v>162</v>
      </c>
      <c r="N41" s="54">
        <f t="shared" si="2"/>
        <v>456</v>
      </c>
      <c r="O41" s="10"/>
    </row>
    <row r="42" spans="2:15" ht="39.9" customHeight="1" thickBot="1">
      <c r="B42" s="5"/>
      <c r="C42" s="46">
        <v>31</v>
      </c>
      <c r="D42" s="50">
        <f t="shared" si="3"/>
        <v>294</v>
      </c>
      <c r="E42" s="52"/>
      <c r="F42" s="52"/>
      <c r="G42" s="52"/>
      <c r="H42" s="49">
        <f t="shared" si="0"/>
        <v>294</v>
      </c>
      <c r="I42" s="50">
        <f t="shared" si="4"/>
        <v>162</v>
      </c>
      <c r="J42" s="56"/>
      <c r="K42" s="52"/>
      <c r="L42" s="52"/>
      <c r="M42" s="49">
        <f t="shared" si="1"/>
        <v>162</v>
      </c>
      <c r="N42" s="54">
        <f t="shared" si="2"/>
        <v>456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" customHeight="1" thickBot="1">
      <c r="B44" s="5"/>
      <c r="C44" s="21" t="s">
        <v>27</v>
      </c>
      <c r="D44" s="11"/>
      <c r="E44" s="57">
        <f>SUM($E12:$E42)</f>
        <v>1604</v>
      </c>
      <c r="F44" s="58">
        <f>SUM($F12:$F42)</f>
        <v>0</v>
      </c>
      <c r="G44" s="59">
        <f>SUM($G12:$G42)</f>
        <v>1691</v>
      </c>
      <c r="H44" s="22"/>
      <c r="I44" s="11"/>
      <c r="J44" s="57">
        <f>SUM($J12:$J42)</f>
        <v>229</v>
      </c>
      <c r="K44" s="58">
        <f>SUM($K12:$K42)</f>
        <v>201</v>
      </c>
      <c r="L44" s="59">
        <f>SUM($L12:$L42)</f>
        <v>44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" customHeight="1"/>
    <row r="51" spans="2:15" ht="24.9" hidden="1" customHeight="1"/>
    <row r="52" spans="2:15" ht="24.9" hidden="1" customHeight="1"/>
    <row r="53" spans="2:15" ht="24.9" hidden="1" customHeight="1"/>
    <row r="54" spans="2:15" ht="24.9" hidden="1" customHeight="1"/>
    <row r="55" spans="2:15" ht="24.9" hidden="1" customHeight="1"/>
    <row r="56" spans="2:15" ht="24.9" hidden="1" customHeight="1"/>
    <row r="57" spans="2:15" ht="24.9" hidden="1" customHeight="1"/>
    <row r="58" spans="2:15" ht="24.9" hidden="1" customHeight="1"/>
    <row r="59" spans="2:15" ht="24.9" hidden="1" customHeight="1"/>
    <row r="60" spans="2:15" ht="24.9" hidden="1" customHeight="1"/>
    <row r="61" spans="2:15" ht="24.9" hidden="1" customHeight="1"/>
    <row r="62" spans="2:15" ht="24.9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r:id="rId1"/>
  <headerFooter>
    <oddFooter>&amp;L&amp;"Arial,Regular"&amp;12Copyright © 2010 by Oracle Symphony Sdn Bhd&amp;R&amp;"Arial,Bold"&amp;12FORM BB03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>
    <tabColor rgb="FFFF0000"/>
    <pageSetUpPr fitToPage="1"/>
  </sheetPr>
  <dimension ref="A1:U62"/>
  <sheetViews>
    <sheetView showGridLines="0" showRowColHeaders="0" showZeros="0" showRuler="0" zoomScale="60" zoomScaleNormal="60" workbookViewId="0">
      <pane ySplit="12" topLeftCell="A31" activePane="bottomLeft" state="frozen"/>
      <selection pane="bottomLeft" activeCell="L39" sqref="L39"/>
    </sheetView>
  </sheetViews>
  <sheetFormatPr defaultColWidth="0" defaultRowHeight="0" customHeight="1" zeroHeight="1"/>
  <cols>
    <col min="1" max="1" width="5.6640625" style="1" customWidth="1"/>
    <col min="2" max="2" width="0.88671875" style="1" customWidth="1"/>
    <col min="3" max="14" width="15.6640625" style="1" customWidth="1"/>
    <col min="15" max="15" width="0.88671875" style="1" customWidth="1"/>
    <col min="16" max="16" width="5.6640625" style="1" customWidth="1"/>
    <col min="17" max="21" width="0" style="1" hidden="1" customWidth="1"/>
    <col min="22" max="16384" width="20.6640625" style="1" hidden="1"/>
  </cols>
  <sheetData>
    <row r="1" spans="2:15" ht="24.9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APRIL  2014</v>
      </c>
      <c r="I5" s="72"/>
      <c r="J5" s="13"/>
      <c r="K5" s="32" t="s">
        <v>3</v>
      </c>
      <c r="L5" s="72" t="str">
        <f ca="1">MID(CELL("FILENAME",$A$1),FIND("]",CELL("FILENAME",$A$1))+1,256)</f>
        <v>CIGARETTES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" customHeight="1">
      <c r="B12" s="5"/>
      <c r="C12" s="44">
        <v>1</v>
      </c>
      <c r="D12" s="47">
        <v>114</v>
      </c>
      <c r="E12" s="48"/>
      <c r="F12" s="48"/>
      <c r="G12" s="48">
        <v>11</v>
      </c>
      <c r="H12" s="49">
        <f>$D12+$E12+$F12-$G12</f>
        <v>103</v>
      </c>
      <c r="I12" s="47"/>
      <c r="J12" s="53"/>
      <c r="K12" s="48"/>
      <c r="L12" s="48"/>
      <c r="M12" s="49">
        <f>$I12+$J12-$K12-$L12</f>
        <v>0</v>
      </c>
      <c r="N12" s="54">
        <f>$H12+$M12</f>
        <v>103</v>
      </c>
      <c r="O12" s="10"/>
    </row>
    <row r="13" spans="2:15" ht="39.9" customHeight="1">
      <c r="B13" s="5"/>
      <c r="C13" s="45">
        <v>2</v>
      </c>
      <c r="D13" s="50">
        <f>$H12</f>
        <v>103</v>
      </c>
      <c r="E13" s="51"/>
      <c r="F13" s="51"/>
      <c r="G13" s="51">
        <v>8</v>
      </c>
      <c r="H13" s="49">
        <f t="shared" ref="H13:H42" si="0">$D13+$E13+$F13-$G13</f>
        <v>95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95</v>
      </c>
      <c r="O13" s="10"/>
    </row>
    <row r="14" spans="2:15" ht="39.9" customHeight="1">
      <c r="B14" s="5"/>
      <c r="C14" s="45">
        <v>3</v>
      </c>
      <c r="D14" s="50">
        <f t="shared" ref="D14:D42" si="3">$H13</f>
        <v>95</v>
      </c>
      <c r="E14" s="51"/>
      <c r="F14" s="51"/>
      <c r="G14" s="51">
        <v>6</v>
      </c>
      <c r="H14" s="49">
        <f t="shared" si="0"/>
        <v>89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89</v>
      </c>
      <c r="O14" s="10"/>
    </row>
    <row r="15" spans="2:15" ht="39.9" customHeight="1">
      <c r="B15" s="5"/>
      <c r="C15" s="45">
        <v>4</v>
      </c>
      <c r="D15" s="50">
        <f t="shared" si="3"/>
        <v>89</v>
      </c>
      <c r="E15" s="51"/>
      <c r="F15" s="51"/>
      <c r="G15" s="51">
        <v>6</v>
      </c>
      <c r="H15" s="49">
        <f t="shared" si="0"/>
        <v>83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83</v>
      </c>
      <c r="O15" s="10"/>
    </row>
    <row r="16" spans="2:15" ht="39.9" customHeight="1">
      <c r="B16" s="5"/>
      <c r="C16" s="45">
        <v>5</v>
      </c>
      <c r="D16" s="50">
        <f t="shared" si="3"/>
        <v>83</v>
      </c>
      <c r="E16" s="51"/>
      <c r="F16" s="51"/>
      <c r="G16" s="51">
        <v>6</v>
      </c>
      <c r="H16" s="49">
        <f t="shared" si="0"/>
        <v>77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77</v>
      </c>
      <c r="O16" s="10"/>
    </row>
    <row r="17" spans="2:15" ht="39.9" customHeight="1">
      <c r="B17" s="5"/>
      <c r="C17" s="45">
        <v>6</v>
      </c>
      <c r="D17" s="50">
        <f t="shared" si="3"/>
        <v>77</v>
      </c>
      <c r="E17" s="51"/>
      <c r="F17" s="51"/>
      <c r="G17" s="51">
        <v>5</v>
      </c>
      <c r="H17" s="49">
        <f t="shared" si="0"/>
        <v>72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72</v>
      </c>
      <c r="O17" s="10"/>
    </row>
    <row r="18" spans="2:15" ht="39.9" customHeight="1">
      <c r="B18" s="5"/>
      <c r="C18" s="45">
        <v>7</v>
      </c>
      <c r="D18" s="50">
        <f t="shared" si="3"/>
        <v>72</v>
      </c>
      <c r="E18" s="51"/>
      <c r="F18" s="51"/>
      <c r="G18" s="51">
        <v>6</v>
      </c>
      <c r="H18" s="49">
        <f t="shared" si="0"/>
        <v>66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66</v>
      </c>
      <c r="O18" s="10"/>
    </row>
    <row r="19" spans="2:15" ht="39.9" customHeight="1">
      <c r="B19" s="5"/>
      <c r="C19" s="45">
        <v>8</v>
      </c>
      <c r="D19" s="50">
        <f t="shared" si="3"/>
        <v>66</v>
      </c>
      <c r="E19" s="51"/>
      <c r="F19" s="51"/>
      <c r="G19" s="51">
        <v>2</v>
      </c>
      <c r="H19" s="49">
        <f t="shared" si="0"/>
        <v>64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64</v>
      </c>
      <c r="O19" s="10"/>
    </row>
    <row r="20" spans="2:15" ht="39.9" customHeight="1">
      <c r="B20" s="5"/>
      <c r="C20" s="45">
        <v>9</v>
      </c>
      <c r="D20" s="50">
        <f t="shared" si="3"/>
        <v>64</v>
      </c>
      <c r="E20" s="51"/>
      <c r="F20" s="51"/>
      <c r="G20" s="51">
        <v>7</v>
      </c>
      <c r="H20" s="49">
        <f t="shared" si="0"/>
        <v>57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57</v>
      </c>
      <c r="O20" s="10"/>
    </row>
    <row r="21" spans="2:15" ht="39.9" customHeight="1">
      <c r="B21" s="5"/>
      <c r="C21" s="45">
        <v>10</v>
      </c>
      <c r="D21" s="50">
        <f t="shared" si="3"/>
        <v>57</v>
      </c>
      <c r="E21" s="51">
        <v>200</v>
      </c>
      <c r="F21" s="51"/>
      <c r="G21" s="51">
        <v>2</v>
      </c>
      <c r="H21" s="49">
        <f t="shared" si="0"/>
        <v>255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255</v>
      </c>
      <c r="O21" s="10"/>
    </row>
    <row r="22" spans="2:15" ht="39.9" customHeight="1">
      <c r="B22" s="5"/>
      <c r="C22" s="45">
        <v>11</v>
      </c>
      <c r="D22" s="50">
        <f t="shared" si="3"/>
        <v>255</v>
      </c>
      <c r="E22" s="51"/>
      <c r="F22" s="51"/>
      <c r="G22" s="51">
        <v>3</v>
      </c>
      <c r="H22" s="49">
        <f t="shared" si="0"/>
        <v>252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252</v>
      </c>
      <c r="O22" s="10"/>
    </row>
    <row r="23" spans="2:15" ht="39.9" customHeight="1">
      <c r="B23" s="5"/>
      <c r="C23" s="45">
        <v>12</v>
      </c>
      <c r="D23" s="50">
        <f t="shared" si="3"/>
        <v>252</v>
      </c>
      <c r="E23" s="51"/>
      <c r="F23" s="51"/>
      <c r="G23" s="51">
        <v>46</v>
      </c>
      <c r="H23" s="49">
        <f t="shared" si="0"/>
        <v>206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206</v>
      </c>
      <c r="O23" s="10"/>
    </row>
    <row r="24" spans="2:15" ht="39.9" customHeight="1">
      <c r="B24" s="5"/>
      <c r="C24" s="45">
        <v>13</v>
      </c>
      <c r="D24" s="50">
        <f t="shared" si="3"/>
        <v>206</v>
      </c>
      <c r="E24" s="51"/>
      <c r="F24" s="51"/>
      <c r="G24" s="51">
        <v>9</v>
      </c>
      <c r="H24" s="49">
        <f t="shared" si="0"/>
        <v>197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197</v>
      </c>
      <c r="O24" s="10"/>
    </row>
    <row r="25" spans="2:15" ht="39.9" customHeight="1">
      <c r="B25" s="5"/>
      <c r="C25" s="45">
        <v>14</v>
      </c>
      <c r="D25" s="50">
        <f t="shared" si="3"/>
        <v>197</v>
      </c>
      <c r="E25" s="51"/>
      <c r="F25" s="51"/>
      <c r="G25" s="51">
        <v>4</v>
      </c>
      <c r="H25" s="49">
        <f t="shared" si="0"/>
        <v>193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193</v>
      </c>
      <c r="O25" s="10"/>
    </row>
    <row r="26" spans="2:15" ht="39.9" customHeight="1">
      <c r="B26" s="5"/>
      <c r="C26" s="45">
        <v>15</v>
      </c>
      <c r="D26" s="50">
        <f t="shared" si="3"/>
        <v>193</v>
      </c>
      <c r="E26" s="51"/>
      <c r="F26" s="51"/>
      <c r="G26" s="51">
        <v>8</v>
      </c>
      <c r="H26" s="49">
        <f t="shared" si="0"/>
        <v>185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185</v>
      </c>
      <c r="O26" s="10"/>
    </row>
    <row r="27" spans="2:15" ht="39.9" customHeight="1">
      <c r="B27" s="5"/>
      <c r="C27" s="45">
        <v>16</v>
      </c>
      <c r="D27" s="50">
        <f t="shared" si="3"/>
        <v>185</v>
      </c>
      <c r="E27" s="51"/>
      <c r="F27" s="51"/>
      <c r="G27" s="51">
        <v>6</v>
      </c>
      <c r="H27" s="49">
        <f t="shared" si="0"/>
        <v>179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179</v>
      </c>
      <c r="O27" s="10"/>
    </row>
    <row r="28" spans="2:15" ht="39.9" customHeight="1">
      <c r="B28" s="5"/>
      <c r="C28" s="45">
        <v>17</v>
      </c>
      <c r="D28" s="50">
        <f t="shared" si="3"/>
        <v>179</v>
      </c>
      <c r="E28" s="51"/>
      <c r="F28" s="51"/>
      <c r="G28" s="51">
        <v>8</v>
      </c>
      <c r="H28" s="49">
        <f t="shared" si="0"/>
        <v>171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171</v>
      </c>
      <c r="O28" s="10"/>
    </row>
    <row r="29" spans="2:15" ht="39.9" customHeight="1">
      <c r="B29" s="5"/>
      <c r="C29" s="45">
        <v>18</v>
      </c>
      <c r="D29" s="50">
        <f t="shared" si="3"/>
        <v>171</v>
      </c>
      <c r="E29" s="51"/>
      <c r="F29" s="51"/>
      <c r="G29" s="51">
        <v>7</v>
      </c>
      <c r="H29" s="49">
        <f t="shared" si="0"/>
        <v>164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164</v>
      </c>
      <c r="O29" s="10"/>
    </row>
    <row r="30" spans="2:15" ht="39.9" customHeight="1">
      <c r="B30" s="5"/>
      <c r="C30" s="45">
        <v>19</v>
      </c>
      <c r="D30" s="50">
        <f t="shared" si="3"/>
        <v>164</v>
      </c>
      <c r="E30" s="51"/>
      <c r="F30" s="51"/>
      <c r="G30" s="51">
        <v>9</v>
      </c>
      <c r="H30" s="49">
        <f t="shared" si="0"/>
        <v>155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155</v>
      </c>
      <c r="O30" s="10"/>
    </row>
    <row r="31" spans="2:15" ht="39.9" customHeight="1">
      <c r="B31" s="5"/>
      <c r="C31" s="45">
        <v>20</v>
      </c>
      <c r="D31" s="50">
        <f t="shared" si="3"/>
        <v>155</v>
      </c>
      <c r="E31" s="51"/>
      <c r="F31" s="51"/>
      <c r="G31" s="51">
        <v>4</v>
      </c>
      <c r="H31" s="49">
        <f t="shared" si="0"/>
        <v>151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151</v>
      </c>
      <c r="O31" s="10"/>
    </row>
    <row r="32" spans="2:15" ht="39.9" customHeight="1">
      <c r="B32" s="5"/>
      <c r="C32" s="45">
        <v>21</v>
      </c>
      <c r="D32" s="50">
        <f t="shared" si="3"/>
        <v>151</v>
      </c>
      <c r="E32" s="51"/>
      <c r="F32" s="51"/>
      <c r="G32" s="51">
        <v>4</v>
      </c>
      <c r="H32" s="49">
        <f t="shared" si="0"/>
        <v>147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147</v>
      </c>
      <c r="O32" s="10"/>
    </row>
    <row r="33" spans="2:15" ht="39.9" customHeight="1">
      <c r="B33" s="5"/>
      <c r="C33" s="45">
        <v>22</v>
      </c>
      <c r="D33" s="50">
        <f t="shared" si="3"/>
        <v>147</v>
      </c>
      <c r="E33" s="51"/>
      <c r="F33" s="51"/>
      <c r="G33" s="51">
        <v>2</v>
      </c>
      <c r="H33" s="49">
        <f t="shared" si="0"/>
        <v>145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145</v>
      </c>
      <c r="O33" s="10"/>
    </row>
    <row r="34" spans="2:15" ht="39.9" customHeight="1">
      <c r="B34" s="5"/>
      <c r="C34" s="45">
        <v>23</v>
      </c>
      <c r="D34" s="50">
        <f t="shared" si="3"/>
        <v>145</v>
      </c>
      <c r="E34" s="51"/>
      <c r="F34" s="51"/>
      <c r="G34" s="51">
        <v>4</v>
      </c>
      <c r="H34" s="49">
        <f t="shared" si="0"/>
        <v>141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141</v>
      </c>
      <c r="O34" s="10"/>
    </row>
    <row r="35" spans="2:15" ht="39.9" customHeight="1">
      <c r="B35" s="5"/>
      <c r="C35" s="45">
        <v>24</v>
      </c>
      <c r="D35" s="50">
        <f t="shared" si="3"/>
        <v>141</v>
      </c>
      <c r="E35" s="51"/>
      <c r="F35" s="51"/>
      <c r="G35" s="51">
        <v>5</v>
      </c>
      <c r="H35" s="49">
        <f t="shared" si="0"/>
        <v>136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136</v>
      </c>
      <c r="O35" s="10"/>
    </row>
    <row r="36" spans="2:15" ht="39.9" customHeight="1">
      <c r="B36" s="5"/>
      <c r="C36" s="45">
        <v>25</v>
      </c>
      <c r="D36" s="50">
        <f t="shared" si="3"/>
        <v>136</v>
      </c>
      <c r="E36" s="51"/>
      <c r="F36" s="51"/>
      <c r="G36" s="51">
        <v>4</v>
      </c>
      <c r="H36" s="49">
        <f t="shared" si="0"/>
        <v>132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132</v>
      </c>
      <c r="O36" s="10"/>
    </row>
    <row r="37" spans="2:15" ht="39.9" customHeight="1">
      <c r="B37" s="5"/>
      <c r="C37" s="45">
        <v>26</v>
      </c>
      <c r="D37" s="50">
        <f t="shared" si="3"/>
        <v>132</v>
      </c>
      <c r="E37" s="51"/>
      <c r="F37" s="51"/>
      <c r="G37" s="51">
        <v>7</v>
      </c>
      <c r="H37" s="49">
        <f t="shared" si="0"/>
        <v>125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125</v>
      </c>
      <c r="O37" s="10"/>
    </row>
    <row r="38" spans="2:15" ht="39.9" customHeight="1">
      <c r="B38" s="5"/>
      <c r="C38" s="45">
        <v>27</v>
      </c>
      <c r="D38" s="50">
        <f t="shared" si="3"/>
        <v>125</v>
      </c>
      <c r="E38" s="51"/>
      <c r="F38" s="51"/>
      <c r="G38" s="51">
        <v>11</v>
      </c>
      <c r="H38" s="49">
        <f t="shared" si="0"/>
        <v>114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114</v>
      </c>
      <c r="O38" s="10"/>
    </row>
    <row r="39" spans="2:15" ht="39.9" customHeight="1">
      <c r="B39" s="5"/>
      <c r="C39" s="45">
        <v>28</v>
      </c>
      <c r="D39" s="50">
        <f t="shared" si="3"/>
        <v>114</v>
      </c>
      <c r="E39" s="51"/>
      <c r="F39" s="51"/>
      <c r="G39" s="51">
        <v>9</v>
      </c>
      <c r="H39" s="49">
        <f t="shared" si="0"/>
        <v>105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105</v>
      </c>
      <c r="O39" s="10"/>
    </row>
    <row r="40" spans="2:15" ht="39.9" customHeight="1">
      <c r="B40" s="5"/>
      <c r="C40" s="45">
        <v>29</v>
      </c>
      <c r="D40" s="50">
        <f t="shared" si="3"/>
        <v>105</v>
      </c>
      <c r="E40" s="51"/>
      <c r="F40" s="51"/>
      <c r="G40" s="51">
        <v>5</v>
      </c>
      <c r="H40" s="49">
        <f t="shared" si="0"/>
        <v>100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100</v>
      </c>
      <c r="O40" s="10"/>
    </row>
    <row r="41" spans="2:15" ht="39.9" customHeight="1">
      <c r="B41" s="5"/>
      <c r="C41" s="45">
        <v>30</v>
      </c>
      <c r="D41" s="50">
        <f t="shared" si="3"/>
        <v>100</v>
      </c>
      <c r="E41" s="51"/>
      <c r="F41" s="51"/>
      <c r="G41" s="51">
        <v>9</v>
      </c>
      <c r="H41" s="49">
        <f t="shared" si="0"/>
        <v>91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91</v>
      </c>
      <c r="O41" s="10"/>
    </row>
    <row r="42" spans="2:15" ht="39.9" customHeight="1" thickBot="1">
      <c r="B42" s="5"/>
      <c r="C42" s="46">
        <v>31</v>
      </c>
      <c r="D42" s="50">
        <f t="shared" si="3"/>
        <v>91</v>
      </c>
      <c r="E42" s="52"/>
      <c r="F42" s="52"/>
      <c r="G42" s="52"/>
      <c r="H42" s="49">
        <f t="shared" si="0"/>
        <v>91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91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" customHeight="1" thickBot="1">
      <c r="B44" s="5"/>
      <c r="C44" s="21" t="s">
        <v>27</v>
      </c>
      <c r="D44" s="11"/>
      <c r="E44" s="57">
        <f>SUM($E12:$E42)</f>
        <v>200</v>
      </c>
      <c r="F44" s="58">
        <f>SUM($F12:$F42)</f>
        <v>0</v>
      </c>
      <c r="G44" s="59">
        <f>SUM($G12:$G42)</f>
        <v>223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" customHeight="1"/>
    <row r="51" spans="2:15" ht="24.9" hidden="1" customHeight="1"/>
    <row r="52" spans="2:15" ht="24.9" hidden="1" customHeight="1"/>
    <row r="53" spans="2:15" ht="24.9" hidden="1" customHeight="1"/>
    <row r="54" spans="2:15" ht="24.9" hidden="1" customHeight="1"/>
    <row r="55" spans="2:15" ht="24.9" hidden="1" customHeight="1"/>
    <row r="56" spans="2:15" ht="24.9" hidden="1" customHeight="1"/>
    <row r="57" spans="2:15" ht="24.9" hidden="1" customHeight="1"/>
    <row r="58" spans="2:15" ht="24.9" hidden="1" customHeight="1"/>
    <row r="59" spans="2:15" ht="24.9" hidden="1" customHeight="1"/>
    <row r="60" spans="2:15" ht="24.9" hidden="1" customHeight="1"/>
    <row r="61" spans="2:15" ht="24.9" hidden="1" customHeight="1"/>
    <row r="62" spans="2:15" ht="24.9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7" tint="-0.499984740745262"/>
    <pageSetUpPr fitToPage="1"/>
  </sheetPr>
  <dimension ref="A1:U62"/>
  <sheetViews>
    <sheetView showGridLines="0" showRowColHeaders="0" showZeros="0" showRuler="0" zoomScale="61" zoomScaleNormal="61" workbookViewId="0">
      <pane ySplit="12" topLeftCell="A37" activePane="bottomLeft" state="frozen"/>
      <selection activeCell="J14" sqref="J14"/>
      <selection pane="bottomLeft" activeCell="G41" sqref="G41"/>
    </sheetView>
  </sheetViews>
  <sheetFormatPr defaultColWidth="0" defaultRowHeight="0" customHeight="1" zeroHeight="1"/>
  <cols>
    <col min="1" max="1" width="5.6640625" style="1" customWidth="1"/>
    <col min="2" max="2" width="0.88671875" style="1" customWidth="1"/>
    <col min="3" max="14" width="15.6640625" style="1" customWidth="1"/>
    <col min="15" max="15" width="0.88671875" style="1" customWidth="1"/>
    <col min="16" max="16" width="5.6640625" style="1" customWidth="1"/>
    <col min="17" max="21" width="0" style="1" hidden="1" customWidth="1"/>
    <col min="22" max="16384" width="20.6640625" style="1" hidden="1"/>
  </cols>
  <sheetData>
    <row r="1" spans="2:15" ht="24.9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APRIL  2014</v>
      </c>
      <c r="I5" s="72"/>
      <c r="J5" s="13"/>
      <c r="K5" s="32" t="s">
        <v>3</v>
      </c>
      <c r="L5" s="72" t="str">
        <f ca="1">MID(CELL("FILENAME",$A$1),FIND("]",CELL("FILENAME",$A$1))+1,256)</f>
        <v>TIGER RADLER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" customHeight="1">
      <c r="B12" s="5"/>
      <c r="C12" s="44">
        <v>1</v>
      </c>
      <c r="D12" s="47"/>
      <c r="E12" s="48"/>
      <c r="F12" s="48"/>
      <c r="G12" s="48"/>
      <c r="H12" s="49">
        <f>$D12+$E12+$F12-$G12</f>
        <v>0</v>
      </c>
      <c r="I12" s="47"/>
      <c r="J12" s="53"/>
      <c r="K12" s="48"/>
      <c r="L12" s="48"/>
      <c r="M12" s="49">
        <f>$I12+$J12-$K12-$L12</f>
        <v>0</v>
      </c>
      <c r="N12" s="54">
        <f>$H12+$M12</f>
        <v>0</v>
      </c>
      <c r="O12" s="10"/>
    </row>
    <row r="13" spans="2:15" ht="39.9" customHeight="1">
      <c r="B13" s="5"/>
      <c r="C13" s="45">
        <v>2</v>
      </c>
      <c r="D13" s="50">
        <f>$H12</f>
        <v>0</v>
      </c>
      <c r="E13" s="51"/>
      <c r="F13" s="51"/>
      <c r="G13" s="51"/>
      <c r="H13" s="49">
        <f t="shared" ref="H13:H42" si="0">$D13+$E13+$F13-$G13</f>
        <v>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0</v>
      </c>
      <c r="O13" s="10"/>
    </row>
    <row r="14" spans="2:15" ht="39.9" customHeight="1">
      <c r="B14" s="5"/>
      <c r="C14" s="45">
        <v>3</v>
      </c>
      <c r="D14" s="50">
        <f t="shared" ref="D14:D42" si="3">$H13</f>
        <v>0</v>
      </c>
      <c r="E14" s="51"/>
      <c r="F14" s="51"/>
      <c r="G14" s="51"/>
      <c r="H14" s="49">
        <f t="shared" si="0"/>
        <v>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0</v>
      </c>
      <c r="O14" s="10"/>
    </row>
    <row r="15" spans="2:15" ht="39.9" customHeight="1">
      <c r="B15" s="5"/>
      <c r="C15" s="45">
        <v>4</v>
      </c>
      <c r="D15" s="50">
        <f t="shared" si="3"/>
        <v>0</v>
      </c>
      <c r="E15" s="51"/>
      <c r="F15" s="51"/>
      <c r="G15" s="51"/>
      <c r="H15" s="49">
        <f t="shared" si="0"/>
        <v>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0</v>
      </c>
      <c r="O15" s="10"/>
    </row>
    <row r="16" spans="2:15" ht="39.9" customHeight="1">
      <c r="B16" s="5"/>
      <c r="C16" s="45">
        <v>5</v>
      </c>
      <c r="D16" s="50">
        <f t="shared" si="3"/>
        <v>0</v>
      </c>
      <c r="E16" s="51"/>
      <c r="F16" s="51"/>
      <c r="G16" s="51"/>
      <c r="H16" s="49">
        <f t="shared" si="0"/>
        <v>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0</v>
      </c>
      <c r="O16" s="10"/>
    </row>
    <row r="17" spans="2:15" ht="39.9" customHeight="1">
      <c r="B17" s="5"/>
      <c r="C17" s="45">
        <v>6</v>
      </c>
      <c r="D17" s="50">
        <f t="shared" si="3"/>
        <v>0</v>
      </c>
      <c r="E17" s="51"/>
      <c r="F17" s="51"/>
      <c r="G17" s="51"/>
      <c r="H17" s="49">
        <f t="shared" si="0"/>
        <v>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0</v>
      </c>
      <c r="O17" s="10"/>
    </row>
    <row r="18" spans="2:15" ht="39.9" customHeight="1">
      <c r="B18" s="5"/>
      <c r="C18" s="45">
        <v>7</v>
      </c>
      <c r="D18" s="50">
        <f t="shared" si="3"/>
        <v>0</v>
      </c>
      <c r="E18" s="51"/>
      <c r="F18" s="51"/>
      <c r="G18" s="51"/>
      <c r="H18" s="49">
        <f t="shared" si="0"/>
        <v>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0</v>
      </c>
      <c r="O18" s="10"/>
    </row>
    <row r="19" spans="2:15" ht="39.9" customHeight="1">
      <c r="B19" s="5"/>
      <c r="C19" s="45">
        <v>8</v>
      </c>
      <c r="D19" s="50">
        <f t="shared" si="3"/>
        <v>0</v>
      </c>
      <c r="E19" s="51"/>
      <c r="F19" s="51"/>
      <c r="G19" s="51"/>
      <c r="H19" s="49">
        <f t="shared" si="0"/>
        <v>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0</v>
      </c>
      <c r="O19" s="10"/>
    </row>
    <row r="20" spans="2:15" ht="39.9" customHeight="1">
      <c r="B20" s="5"/>
      <c r="C20" s="45">
        <v>9</v>
      </c>
      <c r="D20" s="50">
        <f t="shared" si="3"/>
        <v>0</v>
      </c>
      <c r="E20" s="51"/>
      <c r="F20" s="51"/>
      <c r="G20" s="51"/>
      <c r="H20" s="49">
        <f t="shared" si="0"/>
        <v>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0</v>
      </c>
      <c r="O20" s="10"/>
    </row>
    <row r="21" spans="2:15" ht="39.9" customHeight="1">
      <c r="B21" s="5"/>
      <c r="C21" s="45">
        <v>10</v>
      </c>
      <c r="D21" s="50">
        <f t="shared" si="3"/>
        <v>0</v>
      </c>
      <c r="E21" s="51"/>
      <c r="F21" s="51"/>
      <c r="G21" s="51"/>
      <c r="H21" s="49">
        <f t="shared" si="0"/>
        <v>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0</v>
      </c>
      <c r="O21" s="10"/>
    </row>
    <row r="22" spans="2:15" ht="39.9" customHeight="1">
      <c r="B22" s="5"/>
      <c r="C22" s="45">
        <v>11</v>
      </c>
      <c r="D22" s="50">
        <f t="shared" si="3"/>
        <v>0</v>
      </c>
      <c r="E22" s="51"/>
      <c r="F22" s="51"/>
      <c r="G22" s="51"/>
      <c r="H22" s="49">
        <f t="shared" si="0"/>
        <v>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0</v>
      </c>
      <c r="O22" s="10"/>
    </row>
    <row r="23" spans="2:15" ht="39.9" customHeight="1">
      <c r="B23" s="5"/>
      <c r="C23" s="45">
        <v>12</v>
      </c>
      <c r="D23" s="50">
        <f t="shared" si="3"/>
        <v>0</v>
      </c>
      <c r="E23" s="51"/>
      <c r="F23" s="51"/>
      <c r="G23" s="51"/>
      <c r="H23" s="49">
        <f t="shared" si="0"/>
        <v>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0</v>
      </c>
      <c r="O23" s="10"/>
    </row>
    <row r="24" spans="2:15" ht="39.9" customHeight="1">
      <c r="B24" s="5"/>
      <c r="C24" s="45">
        <v>13</v>
      </c>
      <c r="D24" s="50">
        <f t="shared" si="3"/>
        <v>0</v>
      </c>
      <c r="E24" s="51"/>
      <c r="F24" s="51"/>
      <c r="G24" s="51"/>
      <c r="H24" s="49">
        <f t="shared" si="0"/>
        <v>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0</v>
      </c>
      <c r="O24" s="10"/>
    </row>
    <row r="25" spans="2:15" ht="39.9" customHeight="1">
      <c r="B25" s="5"/>
      <c r="C25" s="45">
        <v>14</v>
      </c>
      <c r="D25" s="50">
        <f t="shared" si="3"/>
        <v>0</v>
      </c>
      <c r="E25" s="51"/>
      <c r="F25" s="51"/>
      <c r="G25" s="51"/>
      <c r="H25" s="49">
        <f t="shared" si="0"/>
        <v>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0</v>
      </c>
      <c r="O25" s="10"/>
    </row>
    <row r="26" spans="2:15" ht="39.9" customHeight="1">
      <c r="B26" s="5"/>
      <c r="C26" s="45">
        <v>15</v>
      </c>
      <c r="D26" s="50">
        <f t="shared" si="3"/>
        <v>0</v>
      </c>
      <c r="E26" s="51"/>
      <c r="F26" s="51"/>
      <c r="G26" s="51"/>
      <c r="H26" s="49">
        <f t="shared" si="0"/>
        <v>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0</v>
      </c>
      <c r="O26" s="10"/>
    </row>
    <row r="27" spans="2:15" ht="39.9" customHeight="1">
      <c r="B27" s="5"/>
      <c r="C27" s="45">
        <v>16</v>
      </c>
      <c r="D27" s="50">
        <f t="shared" si="3"/>
        <v>0</v>
      </c>
      <c r="E27" s="51"/>
      <c r="F27" s="51"/>
      <c r="G27" s="51"/>
      <c r="H27" s="49">
        <f t="shared" si="0"/>
        <v>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0</v>
      </c>
      <c r="O27" s="10"/>
    </row>
    <row r="28" spans="2:15" ht="39.9" customHeight="1">
      <c r="B28" s="5"/>
      <c r="C28" s="45">
        <v>17</v>
      </c>
      <c r="D28" s="50">
        <f t="shared" si="3"/>
        <v>0</v>
      </c>
      <c r="E28" s="51">
        <v>120</v>
      </c>
      <c r="F28" s="51"/>
      <c r="G28" s="51"/>
      <c r="H28" s="49">
        <f t="shared" si="0"/>
        <v>120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120</v>
      </c>
      <c r="O28" s="10"/>
    </row>
    <row r="29" spans="2:15" ht="39.9" customHeight="1">
      <c r="B29" s="5"/>
      <c r="C29" s="45">
        <v>18</v>
      </c>
      <c r="D29" s="50">
        <f t="shared" si="3"/>
        <v>120</v>
      </c>
      <c r="E29" s="51"/>
      <c r="F29" s="51"/>
      <c r="G29" s="51"/>
      <c r="H29" s="49">
        <f t="shared" si="0"/>
        <v>120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120</v>
      </c>
      <c r="O29" s="10"/>
    </row>
    <row r="30" spans="2:15" ht="39.9" customHeight="1">
      <c r="B30" s="5"/>
      <c r="C30" s="45">
        <v>19</v>
      </c>
      <c r="D30" s="50">
        <f t="shared" si="3"/>
        <v>120</v>
      </c>
      <c r="E30" s="51"/>
      <c r="F30" s="51"/>
      <c r="G30" s="51"/>
      <c r="H30" s="49">
        <f t="shared" si="0"/>
        <v>120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120</v>
      </c>
      <c r="O30" s="10"/>
    </row>
    <row r="31" spans="2:15" ht="39.9" customHeight="1">
      <c r="B31" s="5"/>
      <c r="C31" s="45">
        <v>20</v>
      </c>
      <c r="D31" s="50">
        <f t="shared" si="3"/>
        <v>120</v>
      </c>
      <c r="E31" s="51"/>
      <c r="F31" s="51"/>
      <c r="G31" s="51"/>
      <c r="H31" s="49">
        <f t="shared" si="0"/>
        <v>120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120</v>
      </c>
      <c r="O31" s="10"/>
    </row>
    <row r="32" spans="2:15" ht="39.9" customHeight="1">
      <c r="B32" s="5"/>
      <c r="C32" s="45">
        <v>21</v>
      </c>
      <c r="D32" s="50">
        <f t="shared" si="3"/>
        <v>120</v>
      </c>
      <c r="E32" s="51"/>
      <c r="F32" s="51"/>
      <c r="G32" s="51"/>
      <c r="H32" s="49">
        <f t="shared" si="0"/>
        <v>120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120</v>
      </c>
      <c r="O32" s="10"/>
    </row>
    <row r="33" spans="2:15" ht="39.9" customHeight="1">
      <c r="B33" s="5"/>
      <c r="C33" s="45">
        <v>22</v>
      </c>
      <c r="D33" s="50">
        <f t="shared" si="3"/>
        <v>120</v>
      </c>
      <c r="E33" s="51"/>
      <c r="F33" s="51"/>
      <c r="G33" s="51"/>
      <c r="H33" s="49">
        <f t="shared" si="0"/>
        <v>120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120</v>
      </c>
      <c r="O33" s="10"/>
    </row>
    <row r="34" spans="2:15" ht="39.9" customHeight="1">
      <c r="B34" s="5"/>
      <c r="C34" s="45">
        <v>23</v>
      </c>
      <c r="D34" s="50">
        <f t="shared" si="3"/>
        <v>120</v>
      </c>
      <c r="E34" s="51"/>
      <c r="F34" s="51"/>
      <c r="G34" s="51"/>
      <c r="H34" s="49">
        <f t="shared" si="0"/>
        <v>120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120</v>
      </c>
      <c r="O34" s="10"/>
    </row>
    <row r="35" spans="2:15" ht="39.9" customHeight="1">
      <c r="B35" s="5"/>
      <c r="C35" s="45">
        <v>24</v>
      </c>
      <c r="D35" s="50">
        <f t="shared" si="3"/>
        <v>120</v>
      </c>
      <c r="E35" s="51"/>
      <c r="F35" s="51"/>
      <c r="G35" s="51">
        <v>8</v>
      </c>
      <c r="H35" s="49">
        <f t="shared" si="0"/>
        <v>112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112</v>
      </c>
      <c r="O35" s="10"/>
    </row>
    <row r="36" spans="2:15" ht="39.9" customHeight="1">
      <c r="B36" s="5"/>
      <c r="C36" s="45">
        <v>25</v>
      </c>
      <c r="D36" s="50">
        <f t="shared" si="3"/>
        <v>112</v>
      </c>
      <c r="E36" s="51"/>
      <c r="F36" s="51"/>
      <c r="G36" s="51"/>
      <c r="H36" s="49">
        <f t="shared" si="0"/>
        <v>112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112</v>
      </c>
      <c r="O36" s="10"/>
    </row>
    <row r="37" spans="2:15" ht="39.9" customHeight="1">
      <c r="B37" s="5"/>
      <c r="C37" s="45">
        <v>26</v>
      </c>
      <c r="D37" s="50">
        <f t="shared" si="3"/>
        <v>112</v>
      </c>
      <c r="E37" s="51"/>
      <c r="F37" s="51"/>
      <c r="G37" s="51"/>
      <c r="H37" s="49">
        <f t="shared" si="0"/>
        <v>112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112</v>
      </c>
      <c r="O37" s="10"/>
    </row>
    <row r="38" spans="2:15" ht="39.9" customHeight="1">
      <c r="B38" s="5"/>
      <c r="C38" s="45">
        <v>27</v>
      </c>
      <c r="D38" s="50">
        <f t="shared" si="3"/>
        <v>112</v>
      </c>
      <c r="E38" s="51"/>
      <c r="F38" s="51"/>
      <c r="G38" s="51">
        <v>12</v>
      </c>
      <c r="H38" s="49">
        <f t="shared" si="0"/>
        <v>100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100</v>
      </c>
      <c r="O38" s="10"/>
    </row>
    <row r="39" spans="2:15" ht="39.9" customHeight="1">
      <c r="B39" s="5"/>
      <c r="C39" s="45">
        <v>28</v>
      </c>
      <c r="D39" s="50">
        <f t="shared" si="3"/>
        <v>100</v>
      </c>
      <c r="E39" s="51"/>
      <c r="F39" s="51"/>
      <c r="G39" s="51"/>
      <c r="H39" s="49">
        <f t="shared" si="0"/>
        <v>100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100</v>
      </c>
      <c r="O39" s="10"/>
    </row>
    <row r="40" spans="2:15" ht="39.9" customHeight="1">
      <c r="B40" s="5"/>
      <c r="C40" s="45">
        <v>29</v>
      </c>
      <c r="D40" s="50">
        <f t="shared" si="3"/>
        <v>100</v>
      </c>
      <c r="E40" s="51"/>
      <c r="F40" s="51"/>
      <c r="G40" s="51">
        <v>16</v>
      </c>
      <c r="H40" s="49">
        <f t="shared" si="0"/>
        <v>84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84</v>
      </c>
      <c r="O40" s="10"/>
    </row>
    <row r="41" spans="2:15" ht="39.9" customHeight="1">
      <c r="B41" s="5"/>
      <c r="C41" s="45">
        <v>30</v>
      </c>
      <c r="D41" s="50">
        <f t="shared" si="3"/>
        <v>84</v>
      </c>
      <c r="E41" s="51"/>
      <c r="F41" s="51"/>
      <c r="G41" s="51"/>
      <c r="H41" s="49">
        <f t="shared" si="0"/>
        <v>84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84</v>
      </c>
      <c r="O41" s="10"/>
    </row>
    <row r="42" spans="2:15" ht="39.9" customHeight="1" thickBot="1">
      <c r="B42" s="5"/>
      <c r="C42" s="46">
        <v>31</v>
      </c>
      <c r="D42" s="50">
        <f t="shared" si="3"/>
        <v>84</v>
      </c>
      <c r="E42" s="52"/>
      <c r="F42" s="52"/>
      <c r="G42" s="52"/>
      <c r="H42" s="49">
        <f t="shared" si="0"/>
        <v>84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84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" customHeight="1" thickBot="1">
      <c r="B44" s="5"/>
      <c r="C44" s="21" t="s">
        <v>27</v>
      </c>
      <c r="D44" s="11"/>
      <c r="E44" s="57">
        <f>SUM($E12:$E42)</f>
        <v>120</v>
      </c>
      <c r="F44" s="58">
        <f>SUM($F12:$F42)</f>
        <v>0</v>
      </c>
      <c r="G44" s="59">
        <f>SUM($G12:$G42)</f>
        <v>36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" customHeight="1"/>
    <row r="51" spans="2:15" ht="24.9" hidden="1" customHeight="1"/>
    <row r="52" spans="2:15" ht="24.9" hidden="1" customHeight="1"/>
    <row r="53" spans="2:15" ht="24.9" hidden="1" customHeight="1"/>
    <row r="54" spans="2:15" ht="24.9" hidden="1" customHeight="1"/>
    <row r="55" spans="2:15" ht="24.9" hidden="1" customHeight="1"/>
    <row r="56" spans="2:15" ht="24.9" hidden="1" customHeight="1"/>
    <row r="57" spans="2:15" ht="24.9" hidden="1" customHeight="1"/>
    <row r="58" spans="2:15" ht="24.9" hidden="1" customHeight="1"/>
    <row r="59" spans="2:15" ht="24.9" hidden="1" customHeight="1"/>
    <row r="60" spans="2:15" ht="24.9" hidden="1" customHeight="1"/>
    <row r="61" spans="2:15" ht="24.9" hidden="1" customHeight="1"/>
    <row r="62" spans="2:15" ht="24.9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r:id="rId1"/>
  <headerFooter>
    <oddFooter>&amp;L&amp;"Arial,Regular"&amp;12Copyright © 2010 by Oracle Symphony Sdn Bhd&amp;R&amp;"Arial,Bold"&amp;12FORM BB03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GUINNESS</vt:lpstr>
      <vt:lpstr>APPLE CIDER</vt:lpstr>
      <vt:lpstr>HEINEKEN</vt:lpstr>
      <vt:lpstr>HOEGAARDEN</vt:lpstr>
      <vt:lpstr>STRONGBOW</vt:lpstr>
      <vt:lpstr>PAULANAR</vt:lpstr>
      <vt:lpstr>TIGER</vt:lpstr>
      <vt:lpstr>CIGARETTES</vt:lpstr>
      <vt:lpstr>TIGER RADLER</vt:lpstr>
      <vt:lpstr>Sheet1</vt:lpstr>
      <vt:lpstr>'APPLE CIDER'!Print_Area</vt:lpstr>
      <vt:lpstr>PAULANAR!Print_Area</vt:lpstr>
      <vt:lpstr>STRONGBOW!Print_Area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2013-06-12T19:15:56Z</cp:lastPrinted>
  <dcterms:created xsi:type="dcterms:W3CDTF">2011-06-21T05:37:30Z</dcterms:created>
  <dcterms:modified xsi:type="dcterms:W3CDTF">2014-05-02T09:54:57Z</dcterms:modified>
</cp:coreProperties>
</file>