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9955" windowWidth="15480" windowHeight="1065" tabRatio="708" firstSheet="1" activeTab="5"/>
  </bookViews>
  <sheets>
    <sheet name="Chart2" sheetId="14" r:id="rId1"/>
    <sheet name="TIGER" sheetId="3" r:id="rId2"/>
    <sheet name="HEINEKEN" sheetId="2" r:id="rId3"/>
    <sheet name="GUINNESS" sheetId="1" r:id="rId4"/>
    <sheet name="CIGARETTES" sheetId="4" r:id="rId5"/>
    <sheet name="HOEGAARDEN" sheetId="11" r:id="rId6"/>
    <sheet name="APPLE CIDER" sheetId="12" r:id="rId7"/>
    <sheet name="STRONGBOW" sheetId="10" r:id="rId8"/>
    <sheet name="PAULANAR" sheetId="13" r:id="rId9"/>
    <sheet name="KIRIN ICHIBAN" sheetId="15" r:id="rId10"/>
    <sheet name="LIQUOR AND WINE" sheetId="5" state="hidden" r:id="rId11"/>
  </sheets>
  <externalReferences>
    <externalReference r:id="rId12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10">'LIQUOR AND WINE'!$B$2:$AM$113</definedName>
    <definedName name="_xlnm.Print_Titles" localSheetId="10">'LIQUOR AND WINE'!$2:$13</definedName>
  </definedNames>
  <calcPr calcId="124519"/>
</workbook>
</file>

<file path=xl/calcChain.xml><?xml version="1.0" encoding="utf-8"?>
<calcChain xmlns="http://schemas.openxmlformats.org/spreadsheetml/2006/main">
  <c r="L44" i="15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N13" l="1"/>
  <c r="D14"/>
  <c r="H14" s="1"/>
  <c r="N12"/>
  <c r="L44" i="1"/>
  <c r="K44"/>
  <c r="J44"/>
  <c r="G44"/>
  <c r="F44"/>
  <c r="E44"/>
  <c r="D15" i="15" l="1"/>
  <c r="H15" s="1"/>
  <c r="N14"/>
  <c r="AM110" i="5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D14" s="1"/>
  <c r="H14" s="1"/>
  <c r="L5"/>
  <c r="L44" i="12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H5" i="15" s="1"/>
  <c r="D5" i="1"/>
  <c r="D5" i="15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N13" i="13" l="1"/>
  <c r="N15" i="15"/>
  <c r="D16"/>
  <c r="H16" s="1"/>
  <c r="N13" i="4"/>
  <c r="N12" i="11"/>
  <c r="D13"/>
  <c r="H13" s="1"/>
  <c r="N12" i="1"/>
  <c r="D5" i="13"/>
  <c r="H5" i="2"/>
  <c r="D13" i="1"/>
  <c r="H13" s="1"/>
  <c r="D14" s="1"/>
  <c r="H14" s="1"/>
  <c r="N14" s="1"/>
  <c r="N13" i="2"/>
  <c r="D14"/>
  <c r="H14" s="1"/>
  <c r="N12"/>
  <c r="N12" i="4"/>
  <c r="D14"/>
  <c r="H14" s="1"/>
  <c r="N13" i="1"/>
  <c r="D14" i="11"/>
  <c r="H14" s="1"/>
  <c r="N13"/>
  <c r="N13" i="12"/>
  <c r="D14"/>
  <c r="H14" s="1"/>
  <c r="N12"/>
  <c r="N14" i="10"/>
  <c r="D15"/>
  <c r="H15" s="1"/>
  <c r="N12"/>
  <c r="N13"/>
  <c r="N12" i="13"/>
  <c r="D14"/>
  <c r="H14" s="1"/>
  <c r="N13" i="3"/>
  <c r="D14"/>
  <c r="H14" s="1"/>
  <c r="N12"/>
  <c r="D5"/>
  <c r="D5" i="11"/>
  <c r="D5" i="10"/>
  <c r="D6" i="5"/>
  <c r="D5" i="2"/>
  <c r="D5" i="4"/>
  <c r="D5" i="12"/>
  <c r="H5" i="4"/>
  <c r="H5" i="11"/>
  <c r="H5" i="12"/>
  <c r="H5" i="10"/>
  <c r="H5" i="13"/>
  <c r="D8" i="5"/>
  <c r="H5" i="3"/>
  <c r="D17" i="15" l="1"/>
  <c r="H17" s="1"/>
  <c r="N16"/>
  <c r="D15" i="1"/>
  <c r="H15" s="1"/>
  <c r="D16" s="1"/>
  <c r="H16" s="1"/>
  <c r="D15" i="12"/>
  <c r="H15" s="1"/>
  <c r="N14"/>
  <c r="D15" i="2"/>
  <c r="H15" s="1"/>
  <c r="N14"/>
  <c r="D15" i="13"/>
  <c r="H15" s="1"/>
  <c r="N14"/>
  <c r="D16" i="10"/>
  <c r="H16" s="1"/>
  <c r="N15"/>
  <c r="N14" i="11"/>
  <c r="D15"/>
  <c r="H15" s="1"/>
  <c r="D15" i="4"/>
  <c r="H15" s="1"/>
  <c r="N14"/>
  <c r="D15" i="3"/>
  <c r="H15" s="1"/>
  <c r="N14"/>
  <c r="N17" i="15" l="1"/>
  <c r="D18"/>
  <c r="H18" s="1"/>
  <c r="N15" i="1"/>
  <c r="D16" i="11"/>
  <c r="H16" s="1"/>
  <c r="N15"/>
  <c r="N15" i="4"/>
  <c r="D16"/>
  <c r="H16" s="1"/>
  <c r="N16" i="10"/>
  <c r="D17"/>
  <c r="H17" s="1"/>
  <c r="N15" i="13"/>
  <c r="D16"/>
  <c r="H16" s="1"/>
  <c r="N16" i="1"/>
  <c r="D17"/>
  <c r="H17" s="1"/>
  <c r="N15" i="2"/>
  <c r="D16"/>
  <c r="H16" s="1"/>
  <c r="N15" i="12"/>
  <c r="D16"/>
  <c r="H16" s="1"/>
  <c r="N15" i="3"/>
  <c r="D16"/>
  <c r="H16" s="1"/>
  <c r="D19" i="15" l="1"/>
  <c r="H19" s="1"/>
  <c r="N18"/>
  <c r="D17" i="12"/>
  <c r="H17" s="1"/>
  <c r="N16"/>
  <c r="D18" i="1"/>
  <c r="H18" s="1"/>
  <c r="N17"/>
  <c r="D17" i="13"/>
  <c r="H17" s="1"/>
  <c r="N16"/>
  <c r="D18" i="10"/>
  <c r="H18" s="1"/>
  <c r="N17"/>
  <c r="D17" i="4"/>
  <c r="H17" s="1"/>
  <c r="N16"/>
  <c r="D17" i="2"/>
  <c r="H17" s="1"/>
  <c r="N16"/>
  <c r="N16" i="11"/>
  <c r="D17"/>
  <c r="H17" s="1"/>
  <c r="D17" i="3"/>
  <c r="H17" s="1"/>
  <c r="N16"/>
  <c r="N19" i="15" l="1"/>
  <c r="D20"/>
  <c r="H20" s="1"/>
  <c r="D18" i="11"/>
  <c r="H18" s="1"/>
  <c r="N17"/>
  <c r="N17" i="2"/>
  <c r="D18"/>
  <c r="H18" s="1"/>
  <c r="N17" i="4"/>
  <c r="D18"/>
  <c r="H18" s="1"/>
  <c r="N18" i="10"/>
  <c r="D19"/>
  <c r="H19" s="1"/>
  <c r="N17" i="13"/>
  <c r="D18"/>
  <c r="H18" s="1"/>
  <c r="N18" i="1"/>
  <c r="D19"/>
  <c r="H19" s="1"/>
  <c r="N17" i="12"/>
  <c r="D18"/>
  <c r="H18" s="1"/>
  <c r="N17" i="3"/>
  <c r="D18"/>
  <c r="H18" s="1"/>
  <c r="D21" i="15" l="1"/>
  <c r="H21" s="1"/>
  <c r="N20"/>
  <c r="D19" i="12"/>
  <c r="H19" s="1"/>
  <c r="N18"/>
  <c r="D19" i="13"/>
  <c r="H19" s="1"/>
  <c r="N18"/>
  <c r="D20" i="10"/>
  <c r="H20" s="1"/>
  <c r="N19"/>
  <c r="D19" i="4"/>
  <c r="H19" s="1"/>
  <c r="N18"/>
  <c r="D19" i="2"/>
  <c r="H19" s="1"/>
  <c r="N18"/>
  <c r="D20" i="1"/>
  <c r="H20" s="1"/>
  <c r="N19"/>
  <c r="N18" i="11"/>
  <c r="D19"/>
  <c r="H19" s="1"/>
  <c r="D19" i="3"/>
  <c r="H19" s="1"/>
  <c r="N18"/>
  <c r="N21" i="15" l="1"/>
  <c r="D22"/>
  <c r="H22" s="1"/>
  <c r="D20" i="11"/>
  <c r="H20" s="1"/>
  <c r="N19"/>
  <c r="N20" i="1"/>
  <c r="D21"/>
  <c r="H21" s="1"/>
  <c r="N19" i="2"/>
  <c r="D20"/>
  <c r="H20" s="1"/>
  <c r="N19" i="4"/>
  <c r="D20"/>
  <c r="H20" s="1"/>
  <c r="N20" i="10"/>
  <c r="D21"/>
  <c r="H21" s="1"/>
  <c r="N19" i="13"/>
  <c r="D20"/>
  <c r="H20" s="1"/>
  <c r="N19" i="12"/>
  <c r="D20"/>
  <c r="H20" s="1"/>
  <c r="N19" i="3"/>
  <c r="D20"/>
  <c r="H20" s="1"/>
  <c r="D23" i="15" l="1"/>
  <c r="H23" s="1"/>
  <c r="N22"/>
  <c r="D21" i="12"/>
  <c r="H21" s="1"/>
  <c r="N20"/>
  <c r="D22" i="10"/>
  <c r="H22" s="1"/>
  <c r="N21"/>
  <c r="D21" i="4"/>
  <c r="H21" s="1"/>
  <c r="N20"/>
  <c r="D21" i="2"/>
  <c r="H21" s="1"/>
  <c r="N20"/>
  <c r="D22" i="1"/>
  <c r="H22" s="1"/>
  <c r="N21"/>
  <c r="D21" i="13"/>
  <c r="H21" s="1"/>
  <c r="N20"/>
  <c r="N20" i="11"/>
  <c r="D21"/>
  <c r="H21" s="1"/>
  <c r="D21" i="3"/>
  <c r="H21" s="1"/>
  <c r="N20"/>
  <c r="N23" i="15" l="1"/>
  <c r="D24"/>
  <c r="H24" s="1"/>
  <c r="D22" i="11"/>
  <c r="H22" s="1"/>
  <c r="N21"/>
  <c r="N21" i="13"/>
  <c r="D22"/>
  <c r="H22" s="1"/>
  <c r="N22" i="1"/>
  <c r="D23"/>
  <c r="H23" s="1"/>
  <c r="N21" i="2"/>
  <c r="D22"/>
  <c r="H22" s="1"/>
  <c r="N21" i="4"/>
  <c r="D22"/>
  <c r="H22" s="1"/>
  <c r="N22" i="10"/>
  <c r="D23"/>
  <c r="H23" s="1"/>
  <c r="N21" i="12"/>
  <c r="D22"/>
  <c r="H22" s="1"/>
  <c r="N21" i="3"/>
  <c r="D22"/>
  <c r="H22" s="1"/>
  <c r="D25" i="15" l="1"/>
  <c r="H25" s="1"/>
  <c r="N24"/>
  <c r="D23" i="12"/>
  <c r="H23" s="1"/>
  <c r="N22"/>
  <c r="D23" i="4"/>
  <c r="H23" s="1"/>
  <c r="N22"/>
  <c r="D23" i="2"/>
  <c r="H23" s="1"/>
  <c r="N22"/>
  <c r="D24" i="1"/>
  <c r="H24" s="1"/>
  <c r="N23"/>
  <c r="D23" i="13"/>
  <c r="H23" s="1"/>
  <c r="N22"/>
  <c r="D24" i="10"/>
  <c r="H24" s="1"/>
  <c r="N23"/>
  <c r="N22" i="11"/>
  <c r="D23"/>
  <c r="H23" s="1"/>
  <c r="D23" i="3"/>
  <c r="H23" s="1"/>
  <c r="N22"/>
  <c r="N25" i="15" l="1"/>
  <c r="D26"/>
  <c r="H26" s="1"/>
  <c r="D24" i="11"/>
  <c r="H24" s="1"/>
  <c r="N23"/>
  <c r="N24" i="10"/>
  <c r="D25"/>
  <c r="H25" s="1"/>
  <c r="N23" i="13"/>
  <c r="D24"/>
  <c r="H24" s="1"/>
  <c r="N24" i="1"/>
  <c r="D25"/>
  <c r="H25" s="1"/>
  <c r="N23" i="2"/>
  <c r="D24"/>
  <c r="H24" s="1"/>
  <c r="N23" i="4"/>
  <c r="D24"/>
  <c r="H24" s="1"/>
  <c r="N23" i="12"/>
  <c r="D24"/>
  <c r="H24" s="1"/>
  <c r="N23" i="3"/>
  <c r="D24"/>
  <c r="H24" s="1"/>
  <c r="D27" i="15" l="1"/>
  <c r="H27" s="1"/>
  <c r="N26"/>
  <c r="D25" i="4"/>
  <c r="H25" s="1"/>
  <c r="N24"/>
  <c r="D25" i="2"/>
  <c r="H25" s="1"/>
  <c r="N24"/>
  <c r="D26" i="1"/>
  <c r="H26" s="1"/>
  <c r="N25"/>
  <c r="D25" i="13"/>
  <c r="H25" s="1"/>
  <c r="N24"/>
  <c r="D26" i="10"/>
  <c r="H26" s="1"/>
  <c r="N25"/>
  <c r="D25" i="12"/>
  <c r="H25" s="1"/>
  <c r="N24"/>
  <c r="N24" i="11"/>
  <c r="D25"/>
  <c r="H25" s="1"/>
  <c r="D25" i="3"/>
  <c r="H25" s="1"/>
  <c r="N24"/>
  <c r="N27" i="15" l="1"/>
  <c r="D28"/>
  <c r="H28" s="1"/>
  <c r="D26" i="11"/>
  <c r="H26" s="1"/>
  <c r="N25"/>
  <c r="D26" i="12"/>
  <c r="H26" s="1"/>
  <c r="N25"/>
  <c r="N26" i="10"/>
  <c r="D27"/>
  <c r="H27" s="1"/>
  <c r="N25" i="13"/>
  <c r="D26"/>
  <c r="H26" s="1"/>
  <c r="N26" i="1"/>
  <c r="D27"/>
  <c r="H27" s="1"/>
  <c r="N25" i="2"/>
  <c r="D26"/>
  <c r="H26" s="1"/>
  <c r="N25" i="4"/>
  <c r="D26"/>
  <c r="H26" s="1"/>
  <c r="N25" i="3"/>
  <c r="D26"/>
  <c r="H26" s="1"/>
  <c r="D29" i="15" l="1"/>
  <c r="H29" s="1"/>
  <c r="N28"/>
  <c r="D27" i="4"/>
  <c r="H27" s="1"/>
  <c r="N26"/>
  <c r="D28" i="1"/>
  <c r="H28" s="1"/>
  <c r="N27"/>
  <c r="D27" i="13"/>
  <c r="H27" s="1"/>
  <c r="N26"/>
  <c r="D28" i="10"/>
  <c r="H28" s="1"/>
  <c r="N27"/>
  <c r="D27" i="2"/>
  <c r="H27" s="1"/>
  <c r="N26"/>
  <c r="N26" i="12"/>
  <c r="D27"/>
  <c r="H27" s="1"/>
  <c r="N26" i="11"/>
  <c r="D27"/>
  <c r="H27" s="1"/>
  <c r="D27" i="3"/>
  <c r="H27" s="1"/>
  <c r="N26"/>
  <c r="N29" i="15" l="1"/>
  <c r="D30"/>
  <c r="H30" s="1"/>
  <c r="D28" i="11"/>
  <c r="H28" s="1"/>
  <c r="N27"/>
  <c r="D28" i="12"/>
  <c r="H28" s="1"/>
  <c r="N27"/>
  <c r="N27" i="2"/>
  <c r="D28"/>
  <c r="H28" s="1"/>
  <c r="N28" i="10"/>
  <c r="D29"/>
  <c r="H29" s="1"/>
  <c r="N27" i="13"/>
  <c r="D28"/>
  <c r="H28" s="1"/>
  <c r="D29" i="1"/>
  <c r="H29" s="1"/>
  <c r="N28"/>
  <c r="N27" i="4"/>
  <c r="D28"/>
  <c r="H28" s="1"/>
  <c r="N27" i="3"/>
  <c r="D28"/>
  <c r="H28" s="1"/>
  <c r="D31" i="15" l="1"/>
  <c r="H31" s="1"/>
  <c r="N30"/>
  <c r="N28" i="4"/>
  <c r="D29"/>
  <c r="H29" s="1"/>
  <c r="D29" i="13"/>
  <c r="H29" s="1"/>
  <c r="N28"/>
  <c r="D30" i="10"/>
  <c r="H30" s="1"/>
  <c r="N29"/>
  <c r="N28" i="2"/>
  <c r="D29"/>
  <c r="H29" s="1"/>
  <c r="D30" i="1"/>
  <c r="H30" s="1"/>
  <c r="N29"/>
  <c r="N28" i="12"/>
  <c r="D29"/>
  <c r="H29" s="1"/>
  <c r="N28" i="11"/>
  <c r="D29"/>
  <c r="H29" s="1"/>
  <c r="D29" i="3"/>
  <c r="H29" s="1"/>
  <c r="N28"/>
  <c r="N31" i="15" l="1"/>
  <c r="D32"/>
  <c r="H32" s="1"/>
  <c r="N29" i="11"/>
  <c r="D30"/>
  <c r="H30" s="1"/>
  <c r="D30" i="12"/>
  <c r="H30" s="1"/>
  <c r="N29"/>
  <c r="N29" i="2"/>
  <c r="D30"/>
  <c r="H30" s="1"/>
  <c r="N29" i="4"/>
  <c r="D30"/>
  <c r="H30" s="1"/>
  <c r="D31" i="1"/>
  <c r="H31" s="1"/>
  <c r="N30"/>
  <c r="D31" i="10"/>
  <c r="H31" s="1"/>
  <c r="N30"/>
  <c r="N29" i="13"/>
  <c r="D30"/>
  <c r="H30" s="1"/>
  <c r="N29" i="3"/>
  <c r="D30"/>
  <c r="H30" s="1"/>
  <c r="D33" i="15" l="1"/>
  <c r="H33" s="1"/>
  <c r="N32"/>
  <c r="N30" i="4"/>
  <c r="D31"/>
  <c r="H31" s="1"/>
  <c r="D31" i="2"/>
  <c r="H31" s="1"/>
  <c r="N30"/>
  <c r="N30" i="11"/>
  <c r="D31"/>
  <c r="H31" s="1"/>
  <c r="N30" i="13"/>
  <c r="D31"/>
  <c r="H31" s="1"/>
  <c r="D32" i="10"/>
  <c r="H32" s="1"/>
  <c r="N31"/>
  <c r="N31" i="1"/>
  <c r="D32"/>
  <c r="H32" s="1"/>
  <c r="N30" i="12"/>
  <c r="D31"/>
  <c r="H31" s="1"/>
  <c r="D31" i="3"/>
  <c r="H31" s="1"/>
  <c r="N30"/>
  <c r="N33" i="15" l="1"/>
  <c r="D34"/>
  <c r="H34" s="1"/>
  <c r="N32" i="1"/>
  <c r="D33"/>
  <c r="H33" s="1"/>
  <c r="D32" i="13"/>
  <c r="H32" s="1"/>
  <c r="N31"/>
  <c r="D32" i="11"/>
  <c r="H32" s="1"/>
  <c r="N31"/>
  <c r="D32" i="4"/>
  <c r="H32" s="1"/>
  <c r="N31"/>
  <c r="D32" i="12"/>
  <c r="H32" s="1"/>
  <c r="N31"/>
  <c r="N32" i="10"/>
  <c r="D33"/>
  <c r="H33" s="1"/>
  <c r="N31" i="2"/>
  <c r="D32"/>
  <c r="H32" s="1"/>
  <c r="N31" i="3"/>
  <c r="D32"/>
  <c r="H32" s="1"/>
  <c r="D35" i="15" l="1"/>
  <c r="H35" s="1"/>
  <c r="N34"/>
  <c r="D33" i="2"/>
  <c r="H33" s="1"/>
  <c r="N32"/>
  <c r="D34" i="10"/>
  <c r="H34" s="1"/>
  <c r="N33"/>
  <c r="N33" i="1"/>
  <c r="D34"/>
  <c r="H34" s="1"/>
  <c r="N32" i="12"/>
  <c r="D33"/>
  <c r="H33" s="1"/>
  <c r="N32" i="4"/>
  <c r="D33"/>
  <c r="H33" s="1"/>
  <c r="N32" i="11"/>
  <c r="D33"/>
  <c r="H33" s="1"/>
  <c r="N32" i="13"/>
  <c r="D33"/>
  <c r="H33" s="1"/>
  <c r="D33" i="3"/>
  <c r="H33" s="1"/>
  <c r="N32"/>
  <c r="N35" i="15" l="1"/>
  <c r="D36"/>
  <c r="H36" s="1"/>
  <c r="D34" i="13"/>
  <c r="H34" s="1"/>
  <c r="N33"/>
  <c r="D34" i="4"/>
  <c r="H34" s="1"/>
  <c r="N33"/>
  <c r="D34" i="12"/>
  <c r="H34" s="1"/>
  <c r="N33"/>
  <c r="N34" i="1"/>
  <c r="D35"/>
  <c r="H35" s="1"/>
  <c r="D34" i="11"/>
  <c r="H34" s="1"/>
  <c r="N33"/>
  <c r="N34" i="10"/>
  <c r="D35"/>
  <c r="H35" s="1"/>
  <c r="N33" i="2"/>
  <c r="D34"/>
  <c r="H34" s="1"/>
  <c r="N33" i="3"/>
  <c r="D34"/>
  <c r="H34" s="1"/>
  <c r="D37" i="15" l="1"/>
  <c r="H37" s="1"/>
  <c r="N36"/>
  <c r="D35" i="2"/>
  <c r="H35" s="1"/>
  <c r="N34"/>
  <c r="D36" i="10"/>
  <c r="H36" s="1"/>
  <c r="N35"/>
  <c r="N35" i="1"/>
  <c r="D36"/>
  <c r="H36" s="1"/>
  <c r="N34" i="11"/>
  <c r="D35"/>
  <c r="H35" s="1"/>
  <c r="N34" i="12"/>
  <c r="D35"/>
  <c r="H35" s="1"/>
  <c r="N34" i="4"/>
  <c r="D35"/>
  <c r="H35" s="1"/>
  <c r="N34" i="13"/>
  <c r="D35"/>
  <c r="H35" s="1"/>
  <c r="D35" i="3"/>
  <c r="H35" s="1"/>
  <c r="N34"/>
  <c r="N37" i="15" l="1"/>
  <c r="D38"/>
  <c r="H38" s="1"/>
  <c r="D36" i="13"/>
  <c r="H36" s="1"/>
  <c r="N35"/>
  <c r="D36" i="12"/>
  <c r="H36" s="1"/>
  <c r="N35"/>
  <c r="N35" i="11"/>
  <c r="D36"/>
  <c r="H36" s="1"/>
  <c r="N36" i="1"/>
  <c r="D37"/>
  <c r="H37" s="1"/>
  <c r="D36" i="4"/>
  <c r="H36" s="1"/>
  <c r="N35"/>
  <c r="N36" i="10"/>
  <c r="D37"/>
  <c r="H37" s="1"/>
  <c r="N35" i="2"/>
  <c r="D36"/>
  <c r="H36" s="1"/>
  <c r="N35" i="3"/>
  <c r="D36"/>
  <c r="H36" s="1"/>
  <c r="D39" i="15" l="1"/>
  <c r="H39" s="1"/>
  <c r="N38"/>
  <c r="D38" i="10"/>
  <c r="H38" s="1"/>
  <c r="N37"/>
  <c r="N37" i="1"/>
  <c r="D38"/>
  <c r="H38" s="1"/>
  <c r="N36" i="11"/>
  <c r="D37"/>
  <c r="H37" s="1"/>
  <c r="D37" i="2"/>
  <c r="H37" s="1"/>
  <c r="N36"/>
  <c r="N36" i="4"/>
  <c r="D37"/>
  <c r="H37" s="1"/>
  <c r="N36" i="12"/>
  <c r="D37"/>
  <c r="H37" s="1"/>
  <c r="N36" i="13"/>
  <c r="D37"/>
  <c r="H37" s="1"/>
  <c r="D37" i="3"/>
  <c r="H37" s="1"/>
  <c r="N36"/>
  <c r="N39" i="15" l="1"/>
  <c r="D40"/>
  <c r="H40" s="1"/>
  <c r="D38" i="12"/>
  <c r="H38" s="1"/>
  <c r="N37"/>
  <c r="N37" i="4"/>
  <c r="D38"/>
  <c r="H38" s="1"/>
  <c r="D38" i="11"/>
  <c r="H38" s="1"/>
  <c r="N37"/>
  <c r="D39" i="1"/>
  <c r="H39" s="1"/>
  <c r="N38"/>
  <c r="D38" i="13"/>
  <c r="H38" s="1"/>
  <c r="N37"/>
  <c r="D38" i="2"/>
  <c r="H38" s="1"/>
  <c r="N37"/>
  <c r="N38" i="10"/>
  <c r="D39"/>
  <c r="H39" s="1"/>
  <c r="N37" i="3"/>
  <c r="D38"/>
  <c r="H38" s="1"/>
  <c r="D41" i="15" l="1"/>
  <c r="H41" s="1"/>
  <c r="N40"/>
  <c r="D40" i="10"/>
  <c r="H40" s="1"/>
  <c r="N39"/>
  <c r="N38" i="4"/>
  <c r="D39"/>
  <c r="H39" s="1"/>
  <c r="D39" i="2"/>
  <c r="H39" s="1"/>
  <c r="N38"/>
  <c r="N38" i="13"/>
  <c r="D39"/>
  <c r="H39" s="1"/>
  <c r="N39" i="1"/>
  <c r="D40"/>
  <c r="H40" s="1"/>
  <c r="N38" i="11"/>
  <c r="D39"/>
  <c r="H39" s="1"/>
  <c r="N38" i="12"/>
  <c r="D39"/>
  <c r="H39" s="1"/>
  <c r="D39" i="3"/>
  <c r="H39" s="1"/>
  <c r="N38"/>
  <c r="N41" i="15" l="1"/>
  <c r="D42"/>
  <c r="H42" s="1"/>
  <c r="N42" s="1"/>
  <c r="D40" i="11"/>
  <c r="H40" s="1"/>
  <c r="N39"/>
  <c r="N40" i="1"/>
  <c r="D41"/>
  <c r="H41" s="1"/>
  <c r="D40" i="13"/>
  <c r="H40" s="1"/>
  <c r="N39"/>
  <c r="D40" i="4"/>
  <c r="H40" s="1"/>
  <c r="N39"/>
  <c r="D40" i="12"/>
  <c r="H40" s="1"/>
  <c r="N39"/>
  <c r="N39" i="2"/>
  <c r="D40"/>
  <c r="H40" s="1"/>
  <c r="N40" i="10"/>
  <c r="D41"/>
  <c r="H41" s="1"/>
  <c r="N39" i="3"/>
  <c r="D40"/>
  <c r="H40" s="1"/>
  <c r="D42" i="10" l="1"/>
  <c r="H42" s="1"/>
  <c r="N42" s="1"/>
  <c r="N41"/>
  <c r="D41" i="2"/>
  <c r="H41" s="1"/>
  <c r="N40"/>
  <c r="N41" i="1"/>
  <c r="D42"/>
  <c r="H42" s="1"/>
  <c r="N42" s="1"/>
  <c r="N40" i="12"/>
  <c r="D41"/>
  <c r="H41" s="1"/>
  <c r="N40" i="4"/>
  <c r="D41"/>
  <c r="H41" s="1"/>
  <c r="N40" i="13"/>
  <c r="D41"/>
  <c r="H41" s="1"/>
  <c r="N40" i="11"/>
  <c r="D41"/>
  <c r="H41" s="1"/>
  <c r="D41" i="3"/>
  <c r="H41" s="1"/>
  <c r="N40"/>
  <c r="D42" i="11" l="1"/>
  <c r="H42" s="1"/>
  <c r="N42" s="1"/>
  <c r="N41"/>
  <c r="D42" i="4"/>
  <c r="H42" s="1"/>
  <c r="N42" s="1"/>
  <c r="N41"/>
  <c r="D42" i="12"/>
  <c r="H42" s="1"/>
  <c r="N42" s="1"/>
  <c r="N41"/>
  <c r="D42" i="13"/>
  <c r="H42" s="1"/>
  <c r="N42" s="1"/>
  <c r="N41"/>
  <c r="N41" i="2"/>
  <c r="D42"/>
  <c r="H42" s="1"/>
  <c r="N42" s="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<sst xmlns="http://schemas.openxmlformats.org/spreadsheetml/2006/main" count="645" uniqueCount="114">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</sst>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TIGER!$C$7:$C$11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TIGER!$C$12:$C$42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TIGER!$D$7:$D$11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TIGER!$D$12:$D$42</c:f>
              <c:numCache>
                <c:formatCode>#,#00</c:formatCode>
                <c:ptCount val="31"/>
                <c:pt idx="0">
                  <c:v>995</c:v>
                </c:pt>
                <c:pt idx="1">
                  <c:v>880</c:v>
                </c:pt>
                <c:pt idx="2">
                  <c:v>716</c:v>
                </c:pt>
                <c:pt idx="3">
                  <c:v>424</c:v>
                </c:pt>
                <c:pt idx="4">
                  <c:v>320</c:v>
                </c:pt>
                <c:pt idx="5">
                  <c:v>736</c:v>
                </c:pt>
                <c:pt idx="6">
                  <c:v>527</c:v>
                </c:pt>
                <c:pt idx="7">
                  <c:v>464</c:v>
                </c:pt>
                <c:pt idx="8">
                  <c:v>315</c:v>
                </c:pt>
                <c:pt idx="9">
                  <c:v>1831</c:v>
                </c:pt>
                <c:pt idx="10">
                  <c:v>1506</c:v>
                </c:pt>
                <c:pt idx="11">
                  <c:v>1414</c:v>
                </c:pt>
                <c:pt idx="12">
                  <c:v>1028</c:v>
                </c:pt>
                <c:pt idx="13">
                  <c:v>914</c:v>
                </c:pt>
                <c:pt idx="14">
                  <c:v>904</c:v>
                </c:pt>
                <c:pt idx="15">
                  <c:v>846</c:v>
                </c:pt>
                <c:pt idx="16">
                  <c:v>686</c:v>
                </c:pt>
                <c:pt idx="17">
                  <c:v>315</c:v>
                </c:pt>
                <c:pt idx="18">
                  <c:v>203</c:v>
                </c:pt>
                <c:pt idx="19">
                  <c:v>863</c:v>
                </c:pt>
                <c:pt idx="20">
                  <c:v>732</c:v>
                </c:pt>
                <c:pt idx="21">
                  <c:v>688</c:v>
                </c:pt>
                <c:pt idx="22">
                  <c:v>565</c:v>
                </c:pt>
                <c:pt idx="23">
                  <c:v>859</c:v>
                </c:pt>
                <c:pt idx="24">
                  <c:v>578</c:v>
                </c:pt>
                <c:pt idx="25">
                  <c:v>464</c:v>
                </c:pt>
                <c:pt idx="26">
                  <c:v>1320</c:v>
                </c:pt>
                <c:pt idx="27">
                  <c:v>1232</c:v>
                </c:pt>
                <c:pt idx="28">
                  <c:v>1130</c:v>
                </c:pt>
                <c:pt idx="29">
                  <c:v>989</c:v>
                </c:pt>
                <c:pt idx="30">
                  <c:v>733</c:v>
                </c:pt>
              </c:numCache>
            </c:numRef>
          </c:val>
        </c:ser>
        <c:ser>
          <c:idx val="2"/>
          <c:order val="2"/>
          <c:tx>
            <c:strRef>
              <c:f>TIGER!$E$7:$E$11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TIGER!$E$12:$E$42</c:f>
              <c:numCache>
                <c:formatCode>#,#00</c:formatCode>
                <c:ptCount val="31"/>
                <c:pt idx="4">
                  <c:v>600</c:v>
                </c:pt>
                <c:pt idx="5">
                  <c:v>3</c:v>
                </c:pt>
                <c:pt idx="6">
                  <c:v>5</c:v>
                </c:pt>
                <c:pt idx="8">
                  <c:v>1684</c:v>
                </c:pt>
                <c:pt idx="11">
                  <c:v>2</c:v>
                </c:pt>
                <c:pt idx="12">
                  <c:v>8</c:v>
                </c:pt>
                <c:pt idx="15">
                  <c:v>6</c:v>
                </c:pt>
                <c:pt idx="16">
                  <c:v>4</c:v>
                </c:pt>
                <c:pt idx="18">
                  <c:v>728</c:v>
                </c:pt>
                <c:pt idx="21">
                  <c:v>6</c:v>
                </c:pt>
                <c:pt idx="22">
                  <c:v>480</c:v>
                </c:pt>
                <c:pt idx="25">
                  <c:v>960</c:v>
                </c:pt>
                <c:pt idx="27">
                  <c:v>8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TIGER!$F$7:$F$11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TIGER!$F$12:$F$42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TIGER!$G$7:$G$11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TIGER!$G$12:$G$42</c:f>
              <c:numCache>
                <c:formatCode>#,#00</c:formatCode>
                <c:ptCount val="31"/>
                <c:pt idx="0">
                  <c:v>115</c:v>
                </c:pt>
                <c:pt idx="1">
                  <c:v>164</c:v>
                </c:pt>
                <c:pt idx="2">
                  <c:v>292</c:v>
                </c:pt>
                <c:pt idx="3">
                  <c:v>104</c:v>
                </c:pt>
                <c:pt idx="4">
                  <c:v>184</c:v>
                </c:pt>
                <c:pt idx="5">
                  <c:v>212</c:v>
                </c:pt>
                <c:pt idx="6">
                  <c:v>68</c:v>
                </c:pt>
                <c:pt idx="7">
                  <c:v>149</c:v>
                </c:pt>
                <c:pt idx="8">
                  <c:v>168</c:v>
                </c:pt>
                <c:pt idx="9">
                  <c:v>325</c:v>
                </c:pt>
                <c:pt idx="10">
                  <c:v>92</c:v>
                </c:pt>
                <c:pt idx="11">
                  <c:v>388</c:v>
                </c:pt>
                <c:pt idx="12">
                  <c:v>122</c:v>
                </c:pt>
                <c:pt idx="13">
                  <c:v>10</c:v>
                </c:pt>
                <c:pt idx="14">
                  <c:v>58</c:v>
                </c:pt>
                <c:pt idx="15">
                  <c:v>166</c:v>
                </c:pt>
                <c:pt idx="16">
                  <c:v>375</c:v>
                </c:pt>
                <c:pt idx="17">
                  <c:v>112</c:v>
                </c:pt>
                <c:pt idx="18">
                  <c:v>68</c:v>
                </c:pt>
                <c:pt idx="19">
                  <c:v>131</c:v>
                </c:pt>
                <c:pt idx="20">
                  <c:v>44</c:v>
                </c:pt>
                <c:pt idx="21">
                  <c:v>129</c:v>
                </c:pt>
                <c:pt idx="22">
                  <c:v>186</c:v>
                </c:pt>
                <c:pt idx="23">
                  <c:v>281</c:v>
                </c:pt>
                <c:pt idx="24">
                  <c:v>114</c:v>
                </c:pt>
                <c:pt idx="25">
                  <c:v>104</c:v>
                </c:pt>
                <c:pt idx="26">
                  <c:v>88</c:v>
                </c:pt>
                <c:pt idx="27">
                  <c:v>110</c:v>
                </c:pt>
                <c:pt idx="28">
                  <c:v>145</c:v>
                </c:pt>
                <c:pt idx="29">
                  <c:v>256</c:v>
                </c:pt>
                <c:pt idx="30">
                  <c:v>446</c:v>
                </c:pt>
              </c:numCache>
            </c:numRef>
          </c:val>
        </c:ser>
        <c:ser>
          <c:idx val="5"/>
          <c:order val="5"/>
          <c:tx>
            <c:strRef>
              <c:f>TIGER!$H$7:$H$11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TIGER!$H$12:$H$42</c:f>
              <c:numCache>
                <c:formatCode>#,#00</c:formatCode>
                <c:ptCount val="31"/>
                <c:pt idx="0">
                  <c:v>880</c:v>
                </c:pt>
                <c:pt idx="1">
                  <c:v>716</c:v>
                </c:pt>
                <c:pt idx="2">
                  <c:v>424</c:v>
                </c:pt>
                <c:pt idx="3">
                  <c:v>320</c:v>
                </c:pt>
                <c:pt idx="4">
                  <c:v>736</c:v>
                </c:pt>
                <c:pt idx="5">
                  <c:v>527</c:v>
                </c:pt>
                <c:pt idx="6">
                  <c:v>464</c:v>
                </c:pt>
                <c:pt idx="7">
                  <c:v>315</c:v>
                </c:pt>
                <c:pt idx="8">
                  <c:v>1831</c:v>
                </c:pt>
                <c:pt idx="9">
                  <c:v>1506</c:v>
                </c:pt>
                <c:pt idx="10">
                  <c:v>1414</c:v>
                </c:pt>
                <c:pt idx="11">
                  <c:v>1028</c:v>
                </c:pt>
                <c:pt idx="12">
                  <c:v>914</c:v>
                </c:pt>
                <c:pt idx="13">
                  <c:v>904</c:v>
                </c:pt>
                <c:pt idx="14">
                  <c:v>846</c:v>
                </c:pt>
                <c:pt idx="15">
                  <c:v>686</c:v>
                </c:pt>
                <c:pt idx="16">
                  <c:v>315</c:v>
                </c:pt>
                <c:pt idx="17">
                  <c:v>203</c:v>
                </c:pt>
                <c:pt idx="18">
                  <c:v>863</c:v>
                </c:pt>
                <c:pt idx="19">
                  <c:v>732</c:v>
                </c:pt>
                <c:pt idx="20">
                  <c:v>688</c:v>
                </c:pt>
                <c:pt idx="21">
                  <c:v>565</c:v>
                </c:pt>
                <c:pt idx="22">
                  <c:v>859</c:v>
                </c:pt>
                <c:pt idx="23">
                  <c:v>578</c:v>
                </c:pt>
                <c:pt idx="24">
                  <c:v>464</c:v>
                </c:pt>
                <c:pt idx="25">
                  <c:v>1320</c:v>
                </c:pt>
                <c:pt idx="26">
                  <c:v>1232</c:v>
                </c:pt>
                <c:pt idx="27">
                  <c:v>1130</c:v>
                </c:pt>
                <c:pt idx="28">
                  <c:v>989</c:v>
                </c:pt>
                <c:pt idx="29">
                  <c:v>733</c:v>
                </c:pt>
                <c:pt idx="30">
                  <c:v>287</c:v>
                </c:pt>
              </c:numCache>
            </c:numRef>
          </c:val>
        </c:ser>
        <c:ser>
          <c:idx val="6"/>
          <c:order val="6"/>
          <c:tx>
            <c:strRef>
              <c:f>TIGER!$I$7:$I$11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TIGER!$I$12:$I$42</c:f>
              <c:numCache>
                <c:formatCode>#,#00</c:formatCode>
                <c:ptCount val="31"/>
                <c:pt idx="0">
                  <c:v>286</c:v>
                </c:pt>
                <c:pt idx="1">
                  <c:v>283</c:v>
                </c:pt>
                <c:pt idx="2">
                  <c:v>290</c:v>
                </c:pt>
                <c:pt idx="3">
                  <c:v>294</c:v>
                </c:pt>
                <c:pt idx="4">
                  <c:v>290</c:v>
                </c:pt>
                <c:pt idx="5">
                  <c:v>309</c:v>
                </c:pt>
                <c:pt idx="6">
                  <c:v>297</c:v>
                </c:pt>
                <c:pt idx="7">
                  <c:v>290</c:v>
                </c:pt>
                <c:pt idx="8">
                  <c:v>300</c:v>
                </c:pt>
                <c:pt idx="9">
                  <c:v>306</c:v>
                </c:pt>
                <c:pt idx="10">
                  <c:v>308</c:v>
                </c:pt>
                <c:pt idx="11">
                  <c:v>308</c:v>
                </c:pt>
                <c:pt idx="12">
                  <c:v>303</c:v>
                </c:pt>
                <c:pt idx="13">
                  <c:v>295</c:v>
                </c:pt>
                <c:pt idx="14">
                  <c:v>291</c:v>
                </c:pt>
                <c:pt idx="15">
                  <c:v>290</c:v>
                </c:pt>
                <c:pt idx="16">
                  <c:v>291</c:v>
                </c:pt>
                <c:pt idx="17">
                  <c:v>271</c:v>
                </c:pt>
                <c:pt idx="18">
                  <c:v>267</c:v>
                </c:pt>
                <c:pt idx="19">
                  <c:v>257</c:v>
                </c:pt>
                <c:pt idx="20">
                  <c:v>257</c:v>
                </c:pt>
                <c:pt idx="21">
                  <c:v>253</c:v>
                </c:pt>
                <c:pt idx="22">
                  <c:v>242</c:v>
                </c:pt>
                <c:pt idx="23">
                  <c:v>218</c:v>
                </c:pt>
                <c:pt idx="24">
                  <c:v>223</c:v>
                </c:pt>
                <c:pt idx="25">
                  <c:v>249</c:v>
                </c:pt>
                <c:pt idx="26">
                  <c:v>247</c:v>
                </c:pt>
                <c:pt idx="27">
                  <c:v>251</c:v>
                </c:pt>
                <c:pt idx="28">
                  <c:v>249</c:v>
                </c:pt>
                <c:pt idx="29">
                  <c:v>237</c:v>
                </c:pt>
                <c:pt idx="30">
                  <c:v>220</c:v>
                </c:pt>
              </c:numCache>
            </c:numRef>
          </c:val>
        </c:ser>
        <c:ser>
          <c:idx val="7"/>
          <c:order val="7"/>
          <c:tx>
            <c:strRef>
              <c:f>TIGER!$J$7:$J$11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TIGER!$J$12:$J$42</c:f>
              <c:numCache>
                <c:formatCode>#,#00</c:formatCode>
                <c:ptCount val="31"/>
                <c:pt idx="0">
                  <c:v>11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29</c:v>
                </c:pt>
                <c:pt idx="5">
                  <c:v>3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1">
                  <c:v>18</c:v>
                </c:pt>
                <c:pt idx="14">
                  <c:v>4</c:v>
                </c:pt>
                <c:pt idx="15">
                  <c:v>7</c:v>
                </c:pt>
                <c:pt idx="17">
                  <c:v>2</c:v>
                </c:pt>
                <c:pt idx="18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38</c:v>
                </c:pt>
                <c:pt idx="25">
                  <c:v>21</c:v>
                </c:pt>
                <c:pt idx="26">
                  <c:v>4</c:v>
                </c:pt>
                <c:pt idx="27">
                  <c:v>14</c:v>
                </c:pt>
                <c:pt idx="29">
                  <c:v>5</c:v>
                </c:pt>
                <c:pt idx="30">
                  <c:v>14</c:v>
                </c:pt>
              </c:numCache>
            </c:numRef>
          </c:val>
        </c:ser>
        <c:ser>
          <c:idx val="8"/>
          <c:order val="8"/>
          <c:tx>
            <c:strRef>
              <c:f>TIGER!$K$7:$K$11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TIGER!$K$12:$K$42</c:f>
              <c:numCache>
                <c:formatCode>#,#00</c:formatCode>
                <c:ptCount val="31"/>
                <c:pt idx="0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17</c:v>
                </c:pt>
                <c:pt idx="9">
                  <c:v>6</c:v>
                </c:pt>
                <c:pt idx="11">
                  <c:v>21</c:v>
                </c:pt>
                <c:pt idx="13">
                  <c:v>4</c:v>
                </c:pt>
                <c:pt idx="14">
                  <c:v>5</c:v>
                </c:pt>
                <c:pt idx="16">
                  <c:v>16</c:v>
                </c:pt>
                <c:pt idx="17">
                  <c:v>6</c:v>
                </c:pt>
                <c:pt idx="18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28</c:v>
                </c:pt>
                <c:pt idx="24">
                  <c:v>12</c:v>
                </c:pt>
                <c:pt idx="25">
                  <c:v>23</c:v>
                </c:pt>
                <c:pt idx="27">
                  <c:v>8</c:v>
                </c:pt>
                <c:pt idx="28">
                  <c:v>8</c:v>
                </c:pt>
                <c:pt idx="29">
                  <c:v>22</c:v>
                </c:pt>
                <c:pt idx="30">
                  <c:v>5</c:v>
                </c:pt>
              </c:numCache>
            </c:numRef>
          </c:val>
        </c:ser>
        <c:ser>
          <c:idx val="9"/>
          <c:order val="9"/>
          <c:tx>
            <c:strRef>
              <c:f>TIGER!$L$7:$L$11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TIGER!$L$12:$L$42</c:f>
              <c:numCache>
                <c:formatCode>#,#00</c:formatCode>
                <c:ptCount val="31"/>
                <c:pt idx="5">
                  <c:v>3</c:v>
                </c:pt>
                <c:pt idx="6">
                  <c:v>5</c:v>
                </c:pt>
                <c:pt idx="8">
                  <c:v>4</c:v>
                </c:pt>
                <c:pt idx="11">
                  <c:v>2</c:v>
                </c:pt>
                <c:pt idx="12">
                  <c:v>8</c:v>
                </c:pt>
                <c:pt idx="15">
                  <c:v>6</c:v>
                </c:pt>
                <c:pt idx="16">
                  <c:v>4</c:v>
                </c:pt>
                <c:pt idx="18">
                  <c:v>8</c:v>
                </c:pt>
                <c:pt idx="21">
                  <c:v>6</c:v>
                </c:pt>
                <c:pt idx="27">
                  <c:v>8</c:v>
                </c:pt>
                <c:pt idx="28">
                  <c:v>4</c:v>
                </c:pt>
              </c:numCache>
            </c:numRef>
          </c:val>
        </c:ser>
        <c:ser>
          <c:idx val="10"/>
          <c:order val="10"/>
          <c:tx>
            <c:strRef>
              <c:f>TIGER!$M$7:$M$11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TIGER!$M$12:$M$42</c:f>
              <c:numCache>
                <c:formatCode>#,#00</c:formatCode>
                <c:ptCount val="31"/>
                <c:pt idx="0">
                  <c:v>283</c:v>
                </c:pt>
                <c:pt idx="1">
                  <c:v>290</c:v>
                </c:pt>
                <c:pt idx="2">
                  <c:v>294</c:v>
                </c:pt>
                <c:pt idx="3">
                  <c:v>290</c:v>
                </c:pt>
                <c:pt idx="4">
                  <c:v>309</c:v>
                </c:pt>
                <c:pt idx="5">
                  <c:v>297</c:v>
                </c:pt>
                <c:pt idx="6">
                  <c:v>290</c:v>
                </c:pt>
                <c:pt idx="7">
                  <c:v>300</c:v>
                </c:pt>
                <c:pt idx="8">
                  <c:v>306</c:v>
                </c:pt>
                <c:pt idx="9">
                  <c:v>308</c:v>
                </c:pt>
                <c:pt idx="10">
                  <c:v>308</c:v>
                </c:pt>
                <c:pt idx="11">
                  <c:v>303</c:v>
                </c:pt>
                <c:pt idx="12">
                  <c:v>295</c:v>
                </c:pt>
                <c:pt idx="13">
                  <c:v>291</c:v>
                </c:pt>
                <c:pt idx="14">
                  <c:v>290</c:v>
                </c:pt>
                <c:pt idx="15">
                  <c:v>291</c:v>
                </c:pt>
                <c:pt idx="16">
                  <c:v>271</c:v>
                </c:pt>
                <c:pt idx="17">
                  <c:v>267</c:v>
                </c:pt>
                <c:pt idx="18">
                  <c:v>257</c:v>
                </c:pt>
                <c:pt idx="19">
                  <c:v>257</c:v>
                </c:pt>
                <c:pt idx="20">
                  <c:v>253</c:v>
                </c:pt>
                <c:pt idx="21">
                  <c:v>242</c:v>
                </c:pt>
                <c:pt idx="22">
                  <c:v>218</c:v>
                </c:pt>
                <c:pt idx="23">
                  <c:v>223</c:v>
                </c:pt>
                <c:pt idx="24">
                  <c:v>249</c:v>
                </c:pt>
                <c:pt idx="25">
                  <c:v>247</c:v>
                </c:pt>
                <c:pt idx="26">
                  <c:v>251</c:v>
                </c:pt>
                <c:pt idx="27">
                  <c:v>249</c:v>
                </c:pt>
                <c:pt idx="28">
                  <c:v>237</c:v>
                </c:pt>
                <c:pt idx="29">
                  <c:v>220</c:v>
                </c:pt>
                <c:pt idx="30">
                  <c:v>229</c:v>
                </c:pt>
              </c:numCache>
            </c:numRef>
          </c:val>
        </c:ser>
        <c:ser>
          <c:idx val="11"/>
          <c:order val="11"/>
          <c:tx>
            <c:strRef>
              <c:f>TIGER!$N$7:$N$11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TIGER!$N$12:$N$42</c:f>
              <c:numCache>
                <c:formatCode>#,#00</c:formatCode>
                <c:ptCount val="31"/>
                <c:pt idx="0">
                  <c:v>1163</c:v>
                </c:pt>
                <c:pt idx="1">
                  <c:v>1006</c:v>
                </c:pt>
                <c:pt idx="2">
                  <c:v>718</c:v>
                </c:pt>
                <c:pt idx="3">
                  <c:v>610</c:v>
                </c:pt>
                <c:pt idx="4">
                  <c:v>1045</c:v>
                </c:pt>
                <c:pt idx="5">
                  <c:v>824</c:v>
                </c:pt>
                <c:pt idx="6">
                  <c:v>754</c:v>
                </c:pt>
                <c:pt idx="7">
                  <c:v>615</c:v>
                </c:pt>
                <c:pt idx="8">
                  <c:v>2137</c:v>
                </c:pt>
                <c:pt idx="9">
                  <c:v>1814</c:v>
                </c:pt>
                <c:pt idx="10">
                  <c:v>1722</c:v>
                </c:pt>
                <c:pt idx="11">
                  <c:v>1331</c:v>
                </c:pt>
                <c:pt idx="12">
                  <c:v>1209</c:v>
                </c:pt>
                <c:pt idx="13">
                  <c:v>1195</c:v>
                </c:pt>
                <c:pt idx="14">
                  <c:v>1136</c:v>
                </c:pt>
                <c:pt idx="15">
                  <c:v>977</c:v>
                </c:pt>
                <c:pt idx="16">
                  <c:v>586</c:v>
                </c:pt>
                <c:pt idx="17">
                  <c:v>470</c:v>
                </c:pt>
                <c:pt idx="18">
                  <c:v>1120</c:v>
                </c:pt>
                <c:pt idx="19">
                  <c:v>989</c:v>
                </c:pt>
                <c:pt idx="20">
                  <c:v>941</c:v>
                </c:pt>
                <c:pt idx="21">
                  <c:v>807</c:v>
                </c:pt>
                <c:pt idx="22">
                  <c:v>1077</c:v>
                </c:pt>
                <c:pt idx="23">
                  <c:v>801</c:v>
                </c:pt>
                <c:pt idx="24">
                  <c:v>713</c:v>
                </c:pt>
                <c:pt idx="25">
                  <c:v>1567</c:v>
                </c:pt>
                <c:pt idx="26">
                  <c:v>1483</c:v>
                </c:pt>
                <c:pt idx="27">
                  <c:v>1379</c:v>
                </c:pt>
                <c:pt idx="28">
                  <c:v>1226</c:v>
                </c:pt>
                <c:pt idx="29">
                  <c:v>953</c:v>
                </c:pt>
                <c:pt idx="30">
                  <c:v>516</c:v>
                </c:pt>
              </c:numCache>
            </c:numRef>
          </c:val>
        </c:ser>
        <c:axId val="133215360"/>
        <c:axId val="133216896"/>
      </c:barChart>
      <c:catAx>
        <c:axId val="1332153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133216896"/>
        <c:crosses val="autoZero"/>
        <c:auto val="1"/>
        <c:lblAlgn val="ctr"/>
        <c:lblOffset val="100"/>
      </c:catAx>
      <c:valAx>
        <c:axId val="133216896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13321536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MY"/>
          </a:pPr>
          <a:endParaRPr lang="en-US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9559" cy="11299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7" activePane="bottomLeft" state="frozen"/>
      <selection activeCell="E15" sqref="E1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995</v>
      </c>
      <c r="E12" s="48"/>
      <c r="F12" s="48"/>
      <c r="G12" s="48">
        <v>115</v>
      </c>
      <c r="H12" s="49">
        <f>$D12+$E12+$F12-$G12</f>
        <v>880</v>
      </c>
      <c r="I12" s="47">
        <v>286</v>
      </c>
      <c r="J12" s="53">
        <v>11</v>
      </c>
      <c r="K12" s="48">
        <v>14</v>
      </c>
      <c r="L12" s="48"/>
      <c r="M12" s="49">
        <f>$I12+$J12-$K12-$L12</f>
        <v>283</v>
      </c>
      <c r="N12" s="54">
        <f>$H12+$M12</f>
        <v>1163</v>
      </c>
      <c r="O12" s="10"/>
    </row>
    <row r="13" spans="2:15" ht="39.950000000000003" customHeight="1">
      <c r="B13" s="5"/>
      <c r="C13" s="45">
        <v>2</v>
      </c>
      <c r="D13" s="50">
        <f>$H12</f>
        <v>880</v>
      </c>
      <c r="E13" s="51"/>
      <c r="F13" s="51"/>
      <c r="G13" s="51">
        <v>164</v>
      </c>
      <c r="H13" s="49">
        <f t="shared" ref="H13:H42" si="0">$D13+$E13+$F13-$G13</f>
        <v>716</v>
      </c>
      <c r="I13" s="50">
        <f>$M12</f>
        <v>283</v>
      </c>
      <c r="J13" s="55">
        <v>7</v>
      </c>
      <c r="K13" s="51"/>
      <c r="L13" s="51"/>
      <c r="M13" s="49">
        <f t="shared" ref="M13:M42" si="1">$I13+$J13-$K13-$L13</f>
        <v>290</v>
      </c>
      <c r="N13" s="54">
        <f t="shared" ref="N13:N42" si="2">$H13+$M13</f>
        <v>1006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716</v>
      </c>
      <c r="E14" s="51"/>
      <c r="F14" s="51"/>
      <c r="G14" s="51">
        <v>292</v>
      </c>
      <c r="H14" s="49">
        <f t="shared" si="0"/>
        <v>424</v>
      </c>
      <c r="I14" s="50">
        <f t="shared" ref="I14:I42" si="4">$M13</f>
        <v>290</v>
      </c>
      <c r="J14" s="55">
        <v>8</v>
      </c>
      <c r="K14" s="51">
        <v>4</v>
      </c>
      <c r="L14" s="51"/>
      <c r="M14" s="49">
        <f t="shared" si="1"/>
        <v>294</v>
      </c>
      <c r="N14" s="54">
        <f t="shared" si="2"/>
        <v>718</v>
      </c>
      <c r="O14" s="10"/>
    </row>
    <row r="15" spans="2:15" ht="39.950000000000003" customHeight="1">
      <c r="B15" s="5"/>
      <c r="C15" s="45">
        <v>4</v>
      </c>
      <c r="D15" s="50">
        <f t="shared" si="3"/>
        <v>424</v>
      </c>
      <c r="E15" s="51"/>
      <c r="F15" s="51"/>
      <c r="G15" s="51">
        <v>104</v>
      </c>
      <c r="H15" s="49">
        <f t="shared" si="0"/>
        <v>320</v>
      </c>
      <c r="I15" s="50">
        <f t="shared" si="4"/>
        <v>294</v>
      </c>
      <c r="J15" s="55">
        <v>4</v>
      </c>
      <c r="K15" s="51">
        <v>8</v>
      </c>
      <c r="L15" s="51"/>
      <c r="M15" s="49">
        <f t="shared" si="1"/>
        <v>290</v>
      </c>
      <c r="N15" s="54">
        <f t="shared" si="2"/>
        <v>610</v>
      </c>
      <c r="O15" s="10"/>
    </row>
    <row r="16" spans="2:15" ht="39.950000000000003" customHeight="1">
      <c r="B16" s="5"/>
      <c r="C16" s="45">
        <v>5</v>
      </c>
      <c r="D16" s="50">
        <f t="shared" si="3"/>
        <v>320</v>
      </c>
      <c r="E16" s="51">
        <v>600</v>
      </c>
      <c r="F16" s="51"/>
      <c r="G16" s="51">
        <v>184</v>
      </c>
      <c r="H16" s="49">
        <f t="shared" si="0"/>
        <v>736</v>
      </c>
      <c r="I16" s="50">
        <f t="shared" si="4"/>
        <v>290</v>
      </c>
      <c r="J16" s="55">
        <v>29</v>
      </c>
      <c r="K16" s="51">
        <v>10</v>
      </c>
      <c r="L16" s="51"/>
      <c r="M16" s="49">
        <f t="shared" si="1"/>
        <v>309</v>
      </c>
      <c r="N16" s="54">
        <f t="shared" si="2"/>
        <v>1045</v>
      </c>
      <c r="O16" s="10"/>
    </row>
    <row r="17" spans="2:15" ht="39.950000000000003" customHeight="1">
      <c r="B17" s="5"/>
      <c r="C17" s="45">
        <v>6</v>
      </c>
      <c r="D17" s="50">
        <f t="shared" si="3"/>
        <v>736</v>
      </c>
      <c r="E17" s="51">
        <v>3</v>
      </c>
      <c r="F17" s="51"/>
      <c r="G17" s="51">
        <v>212</v>
      </c>
      <c r="H17" s="49">
        <f t="shared" si="0"/>
        <v>527</v>
      </c>
      <c r="I17" s="50">
        <f t="shared" si="4"/>
        <v>309</v>
      </c>
      <c r="J17" s="55">
        <v>3</v>
      </c>
      <c r="K17" s="51">
        <v>12</v>
      </c>
      <c r="L17" s="51">
        <v>3</v>
      </c>
      <c r="M17" s="49">
        <f t="shared" si="1"/>
        <v>297</v>
      </c>
      <c r="N17" s="54">
        <f t="shared" si="2"/>
        <v>824</v>
      </c>
      <c r="O17" s="10"/>
    </row>
    <row r="18" spans="2:15" ht="39.950000000000003" customHeight="1">
      <c r="B18" s="5"/>
      <c r="C18" s="45">
        <v>7</v>
      </c>
      <c r="D18" s="50">
        <f t="shared" si="3"/>
        <v>527</v>
      </c>
      <c r="E18" s="51">
        <v>5</v>
      </c>
      <c r="F18" s="51"/>
      <c r="G18" s="51">
        <v>68</v>
      </c>
      <c r="H18" s="49">
        <f t="shared" si="0"/>
        <v>464</v>
      </c>
      <c r="I18" s="50">
        <f t="shared" si="4"/>
        <v>297</v>
      </c>
      <c r="J18" s="55">
        <v>15</v>
      </c>
      <c r="K18" s="51">
        <v>17</v>
      </c>
      <c r="L18" s="51">
        <v>5</v>
      </c>
      <c r="M18" s="49">
        <f t="shared" si="1"/>
        <v>290</v>
      </c>
      <c r="N18" s="54">
        <f t="shared" si="2"/>
        <v>754</v>
      </c>
      <c r="O18" s="10"/>
    </row>
    <row r="19" spans="2:15" ht="39.950000000000003" customHeight="1">
      <c r="B19" s="5"/>
      <c r="C19" s="45">
        <v>8</v>
      </c>
      <c r="D19" s="50">
        <f t="shared" si="3"/>
        <v>464</v>
      </c>
      <c r="E19" s="51"/>
      <c r="F19" s="51"/>
      <c r="G19" s="51">
        <v>149</v>
      </c>
      <c r="H19" s="49">
        <f t="shared" si="0"/>
        <v>315</v>
      </c>
      <c r="I19" s="50">
        <f t="shared" si="4"/>
        <v>290</v>
      </c>
      <c r="J19" s="55">
        <v>10</v>
      </c>
      <c r="K19" s="51"/>
      <c r="L19" s="51"/>
      <c r="M19" s="49">
        <f t="shared" si="1"/>
        <v>300</v>
      </c>
      <c r="N19" s="54">
        <f t="shared" si="2"/>
        <v>615</v>
      </c>
      <c r="O19" s="10"/>
    </row>
    <row r="20" spans="2:15" ht="39.950000000000003" customHeight="1">
      <c r="B20" s="5"/>
      <c r="C20" s="45">
        <v>9</v>
      </c>
      <c r="D20" s="50">
        <f t="shared" si="3"/>
        <v>315</v>
      </c>
      <c r="E20" s="51">
        <v>1684</v>
      </c>
      <c r="F20" s="51"/>
      <c r="G20" s="51">
        <v>168</v>
      </c>
      <c r="H20" s="49">
        <f t="shared" si="0"/>
        <v>1831</v>
      </c>
      <c r="I20" s="50">
        <f t="shared" si="4"/>
        <v>300</v>
      </c>
      <c r="J20" s="55">
        <v>10</v>
      </c>
      <c r="K20" s="51"/>
      <c r="L20" s="51">
        <v>4</v>
      </c>
      <c r="M20" s="49">
        <f t="shared" si="1"/>
        <v>306</v>
      </c>
      <c r="N20" s="54">
        <f t="shared" si="2"/>
        <v>2137</v>
      </c>
      <c r="O20" s="10"/>
    </row>
    <row r="21" spans="2:15" ht="39.950000000000003" customHeight="1">
      <c r="B21" s="5"/>
      <c r="C21" s="45">
        <v>10</v>
      </c>
      <c r="D21" s="50">
        <f t="shared" si="3"/>
        <v>1831</v>
      </c>
      <c r="E21" s="51"/>
      <c r="F21" s="51"/>
      <c r="G21" s="51">
        <v>325</v>
      </c>
      <c r="H21" s="49">
        <f t="shared" si="0"/>
        <v>1506</v>
      </c>
      <c r="I21" s="50">
        <f t="shared" si="4"/>
        <v>306</v>
      </c>
      <c r="J21" s="55">
        <v>8</v>
      </c>
      <c r="K21" s="51">
        <v>6</v>
      </c>
      <c r="L21" s="51"/>
      <c r="M21" s="49">
        <f t="shared" si="1"/>
        <v>308</v>
      </c>
      <c r="N21" s="54">
        <f t="shared" si="2"/>
        <v>1814</v>
      </c>
      <c r="O21" s="10"/>
    </row>
    <row r="22" spans="2:15" ht="39.950000000000003" customHeight="1">
      <c r="B22" s="5"/>
      <c r="C22" s="45">
        <v>11</v>
      </c>
      <c r="D22" s="50">
        <f t="shared" si="3"/>
        <v>1506</v>
      </c>
      <c r="E22" s="51"/>
      <c r="F22" s="51"/>
      <c r="G22" s="51">
        <v>92</v>
      </c>
      <c r="H22" s="49">
        <f t="shared" si="0"/>
        <v>1414</v>
      </c>
      <c r="I22" s="50">
        <f t="shared" si="4"/>
        <v>308</v>
      </c>
      <c r="J22" s="55"/>
      <c r="K22" s="51"/>
      <c r="L22" s="51"/>
      <c r="M22" s="49">
        <f t="shared" si="1"/>
        <v>308</v>
      </c>
      <c r="N22" s="54">
        <f t="shared" si="2"/>
        <v>1722</v>
      </c>
      <c r="O22" s="10"/>
    </row>
    <row r="23" spans="2:15" ht="39.950000000000003" customHeight="1">
      <c r="B23" s="5"/>
      <c r="C23" s="45">
        <v>12</v>
      </c>
      <c r="D23" s="50">
        <f t="shared" si="3"/>
        <v>1414</v>
      </c>
      <c r="E23" s="51">
        <v>2</v>
      </c>
      <c r="F23" s="51"/>
      <c r="G23" s="51">
        <v>388</v>
      </c>
      <c r="H23" s="49">
        <f t="shared" si="0"/>
        <v>1028</v>
      </c>
      <c r="I23" s="50">
        <f t="shared" si="4"/>
        <v>308</v>
      </c>
      <c r="J23" s="55">
        <v>18</v>
      </c>
      <c r="K23" s="51">
        <v>21</v>
      </c>
      <c r="L23" s="51">
        <v>2</v>
      </c>
      <c r="M23" s="49">
        <f t="shared" si="1"/>
        <v>303</v>
      </c>
      <c r="N23" s="54">
        <f t="shared" si="2"/>
        <v>1331</v>
      </c>
      <c r="O23" s="10"/>
    </row>
    <row r="24" spans="2:15" ht="39.950000000000003" customHeight="1">
      <c r="B24" s="5"/>
      <c r="C24" s="45">
        <v>13</v>
      </c>
      <c r="D24" s="50">
        <f t="shared" si="3"/>
        <v>1028</v>
      </c>
      <c r="E24" s="51">
        <v>8</v>
      </c>
      <c r="F24" s="51"/>
      <c r="G24" s="51">
        <v>122</v>
      </c>
      <c r="H24" s="49">
        <f t="shared" si="0"/>
        <v>914</v>
      </c>
      <c r="I24" s="50">
        <f t="shared" si="4"/>
        <v>303</v>
      </c>
      <c r="J24" s="55"/>
      <c r="K24" s="51"/>
      <c r="L24" s="51">
        <v>8</v>
      </c>
      <c r="M24" s="49">
        <f t="shared" si="1"/>
        <v>295</v>
      </c>
      <c r="N24" s="54">
        <f t="shared" si="2"/>
        <v>1209</v>
      </c>
      <c r="O24" s="10"/>
    </row>
    <row r="25" spans="2:15" ht="39.950000000000003" customHeight="1">
      <c r="B25" s="5"/>
      <c r="C25" s="45">
        <v>14</v>
      </c>
      <c r="D25" s="50">
        <f t="shared" si="3"/>
        <v>914</v>
      </c>
      <c r="E25" s="51"/>
      <c r="F25" s="51"/>
      <c r="G25" s="51">
        <v>10</v>
      </c>
      <c r="H25" s="49">
        <f t="shared" si="0"/>
        <v>904</v>
      </c>
      <c r="I25" s="50">
        <f t="shared" si="4"/>
        <v>295</v>
      </c>
      <c r="J25" s="55"/>
      <c r="K25" s="51">
        <v>4</v>
      </c>
      <c r="L25" s="51"/>
      <c r="M25" s="49">
        <f t="shared" si="1"/>
        <v>291</v>
      </c>
      <c r="N25" s="54">
        <f t="shared" si="2"/>
        <v>1195</v>
      </c>
      <c r="O25" s="10"/>
    </row>
    <row r="26" spans="2:15" ht="39.950000000000003" customHeight="1">
      <c r="B26" s="5"/>
      <c r="C26" s="45">
        <v>15</v>
      </c>
      <c r="D26" s="50">
        <f t="shared" si="3"/>
        <v>904</v>
      </c>
      <c r="E26" s="51"/>
      <c r="F26" s="51"/>
      <c r="G26" s="51">
        <v>58</v>
      </c>
      <c r="H26" s="49">
        <f t="shared" si="0"/>
        <v>846</v>
      </c>
      <c r="I26" s="50">
        <f t="shared" si="4"/>
        <v>291</v>
      </c>
      <c r="J26" s="55">
        <v>4</v>
      </c>
      <c r="K26" s="51">
        <v>5</v>
      </c>
      <c r="L26" s="51"/>
      <c r="M26" s="49">
        <f t="shared" si="1"/>
        <v>290</v>
      </c>
      <c r="N26" s="54">
        <f t="shared" si="2"/>
        <v>1136</v>
      </c>
      <c r="O26" s="10"/>
    </row>
    <row r="27" spans="2:15" ht="39.950000000000003" customHeight="1">
      <c r="B27" s="5"/>
      <c r="C27" s="45">
        <v>16</v>
      </c>
      <c r="D27" s="50">
        <f t="shared" si="3"/>
        <v>846</v>
      </c>
      <c r="E27" s="51">
        <v>6</v>
      </c>
      <c r="F27" s="51"/>
      <c r="G27" s="51">
        <v>166</v>
      </c>
      <c r="H27" s="49">
        <f t="shared" si="0"/>
        <v>686</v>
      </c>
      <c r="I27" s="50">
        <f t="shared" si="4"/>
        <v>290</v>
      </c>
      <c r="J27" s="55">
        <v>7</v>
      </c>
      <c r="K27" s="51"/>
      <c r="L27" s="51">
        <v>6</v>
      </c>
      <c r="M27" s="49">
        <f t="shared" si="1"/>
        <v>291</v>
      </c>
      <c r="N27" s="54">
        <f t="shared" si="2"/>
        <v>977</v>
      </c>
      <c r="O27" s="10"/>
    </row>
    <row r="28" spans="2:15" ht="39.950000000000003" customHeight="1">
      <c r="B28" s="5"/>
      <c r="C28" s="45">
        <v>17</v>
      </c>
      <c r="D28" s="50">
        <f t="shared" si="3"/>
        <v>686</v>
      </c>
      <c r="E28" s="51">
        <v>4</v>
      </c>
      <c r="F28" s="51"/>
      <c r="G28" s="51">
        <v>375</v>
      </c>
      <c r="H28" s="49">
        <f t="shared" si="0"/>
        <v>315</v>
      </c>
      <c r="I28" s="50">
        <f t="shared" si="4"/>
        <v>291</v>
      </c>
      <c r="J28" s="55"/>
      <c r="K28" s="51">
        <v>16</v>
      </c>
      <c r="L28" s="51">
        <v>4</v>
      </c>
      <c r="M28" s="49">
        <f t="shared" si="1"/>
        <v>271</v>
      </c>
      <c r="N28" s="54">
        <f t="shared" si="2"/>
        <v>586</v>
      </c>
      <c r="O28" s="10"/>
    </row>
    <row r="29" spans="2:15" ht="39.950000000000003" customHeight="1">
      <c r="B29" s="5"/>
      <c r="C29" s="45">
        <v>18</v>
      </c>
      <c r="D29" s="50">
        <f t="shared" si="3"/>
        <v>315</v>
      </c>
      <c r="E29" s="51"/>
      <c r="F29" s="51"/>
      <c r="G29" s="51">
        <v>112</v>
      </c>
      <c r="H29" s="49">
        <f t="shared" si="0"/>
        <v>203</v>
      </c>
      <c r="I29" s="50">
        <f t="shared" si="4"/>
        <v>271</v>
      </c>
      <c r="J29" s="55">
        <v>2</v>
      </c>
      <c r="K29" s="51">
        <v>6</v>
      </c>
      <c r="L29" s="51"/>
      <c r="M29" s="49">
        <f t="shared" si="1"/>
        <v>267</v>
      </c>
      <c r="N29" s="54">
        <f t="shared" si="2"/>
        <v>470</v>
      </c>
      <c r="O29" s="10"/>
    </row>
    <row r="30" spans="2:15" ht="39.950000000000003" customHeight="1">
      <c r="B30" s="5"/>
      <c r="C30" s="45">
        <v>19</v>
      </c>
      <c r="D30" s="50">
        <f t="shared" si="3"/>
        <v>203</v>
      </c>
      <c r="E30" s="51">
        <v>728</v>
      </c>
      <c r="F30" s="51"/>
      <c r="G30" s="51">
        <v>68</v>
      </c>
      <c r="H30" s="49">
        <f t="shared" si="0"/>
        <v>863</v>
      </c>
      <c r="I30" s="50">
        <f t="shared" si="4"/>
        <v>267</v>
      </c>
      <c r="J30" s="55">
        <v>8</v>
      </c>
      <c r="K30" s="51">
        <v>10</v>
      </c>
      <c r="L30" s="51">
        <v>8</v>
      </c>
      <c r="M30" s="49">
        <f t="shared" si="1"/>
        <v>257</v>
      </c>
      <c r="N30" s="54">
        <f t="shared" si="2"/>
        <v>1120</v>
      </c>
      <c r="O30" s="10"/>
    </row>
    <row r="31" spans="2:15" ht="39.950000000000003" customHeight="1">
      <c r="B31" s="5"/>
      <c r="C31" s="45">
        <v>20</v>
      </c>
      <c r="D31" s="50">
        <f t="shared" si="3"/>
        <v>863</v>
      </c>
      <c r="E31" s="51"/>
      <c r="F31" s="51"/>
      <c r="G31" s="51">
        <v>131</v>
      </c>
      <c r="H31" s="49">
        <f t="shared" si="0"/>
        <v>732</v>
      </c>
      <c r="I31" s="50">
        <f t="shared" si="4"/>
        <v>257</v>
      </c>
      <c r="J31" s="55"/>
      <c r="K31" s="51"/>
      <c r="L31" s="51"/>
      <c r="M31" s="49">
        <f t="shared" si="1"/>
        <v>257</v>
      </c>
      <c r="N31" s="54">
        <f t="shared" si="2"/>
        <v>989</v>
      </c>
      <c r="O31" s="10"/>
    </row>
    <row r="32" spans="2:15" ht="39.950000000000003" customHeight="1">
      <c r="B32" s="5"/>
      <c r="C32" s="45">
        <v>21</v>
      </c>
      <c r="D32" s="50">
        <f t="shared" si="3"/>
        <v>732</v>
      </c>
      <c r="E32" s="51"/>
      <c r="F32" s="51"/>
      <c r="G32" s="51">
        <v>44</v>
      </c>
      <c r="H32" s="49">
        <f t="shared" si="0"/>
        <v>688</v>
      </c>
      <c r="I32" s="50">
        <f t="shared" si="4"/>
        <v>257</v>
      </c>
      <c r="J32" s="55"/>
      <c r="K32" s="51">
        <v>4</v>
      </c>
      <c r="L32" s="51"/>
      <c r="M32" s="49">
        <f t="shared" si="1"/>
        <v>253</v>
      </c>
      <c r="N32" s="54">
        <f t="shared" si="2"/>
        <v>941</v>
      </c>
      <c r="O32" s="10"/>
    </row>
    <row r="33" spans="2:15" ht="39.950000000000003" customHeight="1">
      <c r="B33" s="5"/>
      <c r="C33" s="45">
        <v>22</v>
      </c>
      <c r="D33" s="50">
        <f t="shared" si="3"/>
        <v>688</v>
      </c>
      <c r="E33" s="51">
        <v>6</v>
      </c>
      <c r="F33" s="51"/>
      <c r="G33" s="51">
        <v>129</v>
      </c>
      <c r="H33" s="49">
        <f t="shared" si="0"/>
        <v>565</v>
      </c>
      <c r="I33" s="50">
        <f t="shared" si="4"/>
        <v>253</v>
      </c>
      <c r="J33" s="55"/>
      <c r="K33" s="51">
        <v>5</v>
      </c>
      <c r="L33" s="51">
        <v>6</v>
      </c>
      <c r="M33" s="49">
        <f t="shared" si="1"/>
        <v>242</v>
      </c>
      <c r="N33" s="54">
        <f t="shared" si="2"/>
        <v>807</v>
      </c>
      <c r="O33" s="10"/>
    </row>
    <row r="34" spans="2:15" ht="39.950000000000003" customHeight="1">
      <c r="B34" s="5"/>
      <c r="C34" s="45">
        <v>23</v>
      </c>
      <c r="D34" s="50">
        <f t="shared" si="3"/>
        <v>565</v>
      </c>
      <c r="E34" s="51">
        <v>480</v>
      </c>
      <c r="F34" s="51"/>
      <c r="G34" s="51">
        <v>186</v>
      </c>
      <c r="H34" s="49">
        <f t="shared" si="0"/>
        <v>859</v>
      </c>
      <c r="I34" s="50">
        <f t="shared" si="4"/>
        <v>242</v>
      </c>
      <c r="J34" s="55">
        <v>4</v>
      </c>
      <c r="K34" s="51">
        <v>28</v>
      </c>
      <c r="L34" s="51"/>
      <c r="M34" s="49">
        <f t="shared" si="1"/>
        <v>218</v>
      </c>
      <c r="N34" s="54">
        <f t="shared" si="2"/>
        <v>1077</v>
      </c>
      <c r="O34" s="10"/>
    </row>
    <row r="35" spans="2:15" ht="39.950000000000003" customHeight="1">
      <c r="B35" s="5"/>
      <c r="C35" s="45">
        <v>24</v>
      </c>
      <c r="D35" s="50">
        <f t="shared" si="3"/>
        <v>859</v>
      </c>
      <c r="E35" s="51"/>
      <c r="F35" s="51"/>
      <c r="G35" s="51">
        <v>281</v>
      </c>
      <c r="H35" s="49">
        <f t="shared" si="0"/>
        <v>578</v>
      </c>
      <c r="I35" s="50">
        <f t="shared" si="4"/>
        <v>218</v>
      </c>
      <c r="J35" s="55">
        <v>5</v>
      </c>
      <c r="K35" s="51"/>
      <c r="L35" s="51"/>
      <c r="M35" s="49">
        <f t="shared" si="1"/>
        <v>223</v>
      </c>
      <c r="N35" s="54">
        <f t="shared" si="2"/>
        <v>801</v>
      </c>
      <c r="O35" s="10"/>
    </row>
    <row r="36" spans="2:15" ht="39.950000000000003" customHeight="1">
      <c r="B36" s="5"/>
      <c r="C36" s="45">
        <v>25</v>
      </c>
      <c r="D36" s="50">
        <f t="shared" si="3"/>
        <v>578</v>
      </c>
      <c r="E36" s="51"/>
      <c r="F36" s="51"/>
      <c r="G36" s="51">
        <v>114</v>
      </c>
      <c r="H36" s="49">
        <f t="shared" si="0"/>
        <v>464</v>
      </c>
      <c r="I36" s="50">
        <f t="shared" si="4"/>
        <v>223</v>
      </c>
      <c r="J36" s="55">
        <v>38</v>
      </c>
      <c r="K36" s="51">
        <v>12</v>
      </c>
      <c r="L36" s="51"/>
      <c r="M36" s="49">
        <f t="shared" si="1"/>
        <v>249</v>
      </c>
      <c r="N36" s="54">
        <f t="shared" si="2"/>
        <v>713</v>
      </c>
      <c r="O36" s="10"/>
    </row>
    <row r="37" spans="2:15" ht="39.950000000000003" customHeight="1">
      <c r="B37" s="5"/>
      <c r="C37" s="45">
        <v>26</v>
      </c>
      <c r="D37" s="50">
        <f t="shared" si="3"/>
        <v>464</v>
      </c>
      <c r="E37" s="51">
        <v>960</v>
      </c>
      <c r="F37" s="51"/>
      <c r="G37" s="51">
        <v>104</v>
      </c>
      <c r="H37" s="49">
        <f t="shared" si="0"/>
        <v>1320</v>
      </c>
      <c r="I37" s="50">
        <f t="shared" si="4"/>
        <v>249</v>
      </c>
      <c r="J37" s="55">
        <v>21</v>
      </c>
      <c r="K37" s="51">
        <v>23</v>
      </c>
      <c r="L37" s="51"/>
      <c r="M37" s="49">
        <f t="shared" si="1"/>
        <v>247</v>
      </c>
      <c r="N37" s="54">
        <f t="shared" si="2"/>
        <v>1567</v>
      </c>
      <c r="O37" s="10"/>
    </row>
    <row r="38" spans="2:15" ht="39.950000000000003" customHeight="1">
      <c r="B38" s="5"/>
      <c r="C38" s="45">
        <v>27</v>
      </c>
      <c r="D38" s="50">
        <f t="shared" si="3"/>
        <v>1320</v>
      </c>
      <c r="E38" s="51"/>
      <c r="F38" s="51"/>
      <c r="G38" s="51">
        <v>88</v>
      </c>
      <c r="H38" s="49">
        <f t="shared" si="0"/>
        <v>1232</v>
      </c>
      <c r="I38" s="50">
        <f t="shared" si="4"/>
        <v>247</v>
      </c>
      <c r="J38" s="55">
        <v>4</v>
      </c>
      <c r="K38" s="51"/>
      <c r="L38" s="51"/>
      <c r="M38" s="49">
        <f t="shared" si="1"/>
        <v>251</v>
      </c>
      <c r="N38" s="54">
        <f t="shared" si="2"/>
        <v>1483</v>
      </c>
      <c r="O38" s="10"/>
    </row>
    <row r="39" spans="2:15" ht="39.950000000000003" customHeight="1">
      <c r="B39" s="5"/>
      <c r="C39" s="45">
        <v>28</v>
      </c>
      <c r="D39" s="50">
        <f t="shared" si="3"/>
        <v>1232</v>
      </c>
      <c r="E39" s="51">
        <v>8</v>
      </c>
      <c r="F39" s="51"/>
      <c r="G39" s="51">
        <v>110</v>
      </c>
      <c r="H39" s="49">
        <f t="shared" si="0"/>
        <v>1130</v>
      </c>
      <c r="I39" s="50">
        <f t="shared" si="4"/>
        <v>251</v>
      </c>
      <c r="J39" s="55">
        <v>14</v>
      </c>
      <c r="K39" s="51">
        <v>8</v>
      </c>
      <c r="L39" s="51">
        <v>8</v>
      </c>
      <c r="M39" s="49">
        <f t="shared" si="1"/>
        <v>249</v>
      </c>
      <c r="N39" s="54">
        <f t="shared" si="2"/>
        <v>1379</v>
      </c>
      <c r="O39" s="10"/>
    </row>
    <row r="40" spans="2:15" ht="39.950000000000003" customHeight="1">
      <c r="B40" s="5"/>
      <c r="C40" s="45">
        <v>29</v>
      </c>
      <c r="D40" s="50">
        <f t="shared" si="3"/>
        <v>1130</v>
      </c>
      <c r="E40" s="51">
        <v>4</v>
      </c>
      <c r="F40" s="51"/>
      <c r="G40" s="51">
        <v>145</v>
      </c>
      <c r="H40" s="49">
        <f t="shared" si="0"/>
        <v>989</v>
      </c>
      <c r="I40" s="50">
        <f t="shared" si="4"/>
        <v>249</v>
      </c>
      <c r="J40" s="55"/>
      <c r="K40" s="51">
        <v>8</v>
      </c>
      <c r="L40" s="51">
        <v>4</v>
      </c>
      <c r="M40" s="49">
        <f t="shared" si="1"/>
        <v>237</v>
      </c>
      <c r="N40" s="54">
        <f t="shared" si="2"/>
        <v>1226</v>
      </c>
      <c r="O40" s="10"/>
    </row>
    <row r="41" spans="2:15" ht="39.950000000000003" customHeight="1">
      <c r="B41" s="5"/>
      <c r="C41" s="45">
        <v>30</v>
      </c>
      <c r="D41" s="50">
        <f t="shared" si="3"/>
        <v>989</v>
      </c>
      <c r="E41" s="51"/>
      <c r="F41" s="51"/>
      <c r="G41" s="51">
        <v>256</v>
      </c>
      <c r="H41" s="49">
        <f t="shared" si="0"/>
        <v>733</v>
      </c>
      <c r="I41" s="50">
        <f t="shared" si="4"/>
        <v>237</v>
      </c>
      <c r="J41" s="55">
        <v>5</v>
      </c>
      <c r="K41" s="51">
        <v>22</v>
      </c>
      <c r="L41" s="51"/>
      <c r="M41" s="49">
        <f t="shared" si="1"/>
        <v>220</v>
      </c>
      <c r="N41" s="54">
        <f t="shared" si="2"/>
        <v>953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733</v>
      </c>
      <c r="E42" s="52"/>
      <c r="F42" s="52"/>
      <c r="G42" s="52">
        <v>446</v>
      </c>
      <c r="H42" s="49">
        <f t="shared" si="0"/>
        <v>287</v>
      </c>
      <c r="I42" s="50">
        <f t="shared" si="4"/>
        <v>220</v>
      </c>
      <c r="J42" s="55">
        <v>14</v>
      </c>
      <c r="K42" s="52">
        <v>5</v>
      </c>
      <c r="L42" s="52"/>
      <c r="M42" s="49">
        <f t="shared" si="1"/>
        <v>229</v>
      </c>
      <c r="N42" s="54">
        <f t="shared" si="2"/>
        <v>516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4498</v>
      </c>
      <c r="F44" s="58">
        <f>SUM($F12:$F42)</f>
        <v>0</v>
      </c>
      <c r="G44" s="59">
        <f>SUM($G12:$G42)</f>
        <v>5206</v>
      </c>
      <c r="H44" s="22"/>
      <c r="I44" s="11"/>
      <c r="J44" s="57">
        <f>SUM($J12:$J42)</f>
        <v>249</v>
      </c>
      <c r="K44" s="58">
        <f>SUM($K12:$K42)</f>
        <v>248</v>
      </c>
      <c r="L44" s="59">
        <f>SUM($L12:$L42)</f>
        <v>58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41760</v>
      </c>
      <c r="I12" s="98">
        <f ca="1">IFERROR(IF(MONTH(H$12+1)=MONTH($H$12),H$12+1,""),"")</f>
        <v>41761</v>
      </c>
      <c r="J12" s="98">
        <f t="shared" ref="J12:AK12" ca="1" si="0">IFERROR(IF(MONTH(I$12+1)=MONTH($H$12),I$12+1,""),"")</f>
        <v>41762</v>
      </c>
      <c r="K12" s="98">
        <f t="shared" ca="1" si="0"/>
        <v>41763</v>
      </c>
      <c r="L12" s="98">
        <f t="shared" ca="1" si="0"/>
        <v>41764</v>
      </c>
      <c r="M12" s="98">
        <f t="shared" ca="1" si="0"/>
        <v>41765</v>
      </c>
      <c r="N12" s="98">
        <f t="shared" ca="1" si="0"/>
        <v>41766</v>
      </c>
      <c r="O12" s="98">
        <f t="shared" ca="1" si="0"/>
        <v>41767</v>
      </c>
      <c r="P12" s="98">
        <f t="shared" ca="1" si="0"/>
        <v>41768</v>
      </c>
      <c r="Q12" s="98">
        <f t="shared" ca="1" si="0"/>
        <v>41769</v>
      </c>
      <c r="R12" s="98">
        <f t="shared" ca="1" si="0"/>
        <v>41770</v>
      </c>
      <c r="S12" s="98">
        <f t="shared" ca="1" si="0"/>
        <v>41771</v>
      </c>
      <c r="T12" s="98">
        <f t="shared" ca="1" si="0"/>
        <v>41772</v>
      </c>
      <c r="U12" s="98">
        <f t="shared" ca="1" si="0"/>
        <v>41773</v>
      </c>
      <c r="V12" s="98">
        <f t="shared" ca="1" si="0"/>
        <v>41774</v>
      </c>
      <c r="W12" s="98">
        <f t="shared" ca="1" si="0"/>
        <v>41775</v>
      </c>
      <c r="X12" s="98">
        <f t="shared" ca="1" si="0"/>
        <v>41776</v>
      </c>
      <c r="Y12" s="98">
        <f t="shared" ca="1" si="0"/>
        <v>41777</v>
      </c>
      <c r="Z12" s="98">
        <f t="shared" ca="1" si="0"/>
        <v>41778</v>
      </c>
      <c r="AA12" s="98">
        <f t="shared" ca="1" si="0"/>
        <v>41779</v>
      </c>
      <c r="AB12" s="98">
        <f ca="1">IFERROR(IF(MONTH(AA$12+1)=MONTH($H$12),AA$12+1,""),"")</f>
        <v>41780</v>
      </c>
      <c r="AC12" s="98">
        <f t="shared" ca="1" si="0"/>
        <v>41781</v>
      </c>
      <c r="AD12" s="98">
        <f t="shared" ca="1" si="0"/>
        <v>41782</v>
      </c>
      <c r="AE12" s="98">
        <f t="shared" ca="1" si="0"/>
        <v>41783</v>
      </c>
      <c r="AF12" s="98">
        <f t="shared" ca="1" si="0"/>
        <v>41784</v>
      </c>
      <c r="AG12" s="98">
        <f t="shared" ca="1" si="0"/>
        <v>41785</v>
      </c>
      <c r="AH12" s="98">
        <f t="shared" ca="1" si="0"/>
        <v>41786</v>
      </c>
      <c r="AI12" s="98">
        <f ca="1">IFERROR(IF(MONTH(AH$12+1)=MONTH($H$12),AH$12+1,""),"")</f>
        <v>41787</v>
      </c>
      <c r="AJ12" s="98">
        <f t="shared" ca="1" si="0"/>
        <v>41788</v>
      </c>
      <c r="AK12" s="98">
        <f t="shared" ca="1" si="0"/>
        <v>41789</v>
      </c>
      <c r="AL12" s="98">
        <f ca="1">IFERROR(IF(MONTH(AK$12+1)=MONTH($H$12),AK$12+1,""),"")</f>
        <v>41790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5" activePane="bottomLeft" state="frozen"/>
      <selection activeCell="E15" sqref="E1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450</v>
      </c>
      <c r="E12" s="48"/>
      <c r="F12" s="48"/>
      <c r="G12" s="48"/>
      <c r="H12" s="49">
        <f>$D12+$E12+$F12-$G12</f>
        <v>450</v>
      </c>
      <c r="I12" s="47">
        <v>29</v>
      </c>
      <c r="J12" s="53"/>
      <c r="K12" s="48"/>
      <c r="L12" s="48"/>
      <c r="M12" s="49">
        <f>$I12+$J12-$K12-$L12</f>
        <v>29</v>
      </c>
      <c r="N12" s="54">
        <f>$H12+$M12</f>
        <v>479</v>
      </c>
      <c r="O12" s="10"/>
    </row>
    <row r="13" spans="2:15" ht="39.950000000000003" customHeight="1">
      <c r="B13" s="5"/>
      <c r="C13" s="45">
        <v>2</v>
      </c>
      <c r="D13" s="50">
        <f>$H12</f>
        <v>450</v>
      </c>
      <c r="E13" s="51"/>
      <c r="F13" s="51"/>
      <c r="G13" s="51">
        <v>60</v>
      </c>
      <c r="H13" s="49">
        <f t="shared" ref="H13:H42" si="0">$D13+$E13+$F13-$G13</f>
        <v>390</v>
      </c>
      <c r="I13" s="50">
        <f>$M12</f>
        <v>29</v>
      </c>
      <c r="J13" s="55"/>
      <c r="K13" s="51"/>
      <c r="L13" s="51"/>
      <c r="M13" s="49">
        <f t="shared" ref="M13:M42" si="1">$I13+$J13-$K13-$L13</f>
        <v>29</v>
      </c>
      <c r="N13" s="54">
        <f t="shared" ref="N13:N42" si="2">$H13+$M13</f>
        <v>419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390</v>
      </c>
      <c r="E14" s="51"/>
      <c r="F14" s="51"/>
      <c r="G14" s="51"/>
      <c r="H14" s="49">
        <f t="shared" si="0"/>
        <v>390</v>
      </c>
      <c r="I14" s="50">
        <f t="shared" ref="I14:I42" si="4">$M13</f>
        <v>29</v>
      </c>
      <c r="J14" s="55"/>
      <c r="K14" s="51"/>
      <c r="L14" s="51"/>
      <c r="M14" s="49">
        <f t="shared" si="1"/>
        <v>29</v>
      </c>
      <c r="N14" s="54">
        <f t="shared" si="2"/>
        <v>419</v>
      </c>
      <c r="O14" s="10"/>
    </row>
    <row r="15" spans="2:15" ht="39.950000000000003" customHeight="1">
      <c r="B15" s="5"/>
      <c r="C15" s="45">
        <v>4</v>
      </c>
      <c r="D15" s="50">
        <f t="shared" si="3"/>
        <v>390</v>
      </c>
      <c r="E15" s="51"/>
      <c r="F15" s="51"/>
      <c r="G15" s="51">
        <v>28</v>
      </c>
      <c r="H15" s="49">
        <f t="shared" si="0"/>
        <v>362</v>
      </c>
      <c r="I15" s="50">
        <f t="shared" si="4"/>
        <v>29</v>
      </c>
      <c r="J15" s="55"/>
      <c r="K15" s="51"/>
      <c r="L15" s="51"/>
      <c r="M15" s="49">
        <f t="shared" si="1"/>
        <v>29</v>
      </c>
      <c r="N15" s="54">
        <f t="shared" si="2"/>
        <v>391</v>
      </c>
      <c r="O15" s="10"/>
    </row>
    <row r="16" spans="2:15" ht="39.950000000000003" customHeight="1">
      <c r="B16" s="5"/>
      <c r="C16" s="45">
        <v>5</v>
      </c>
      <c r="D16" s="50">
        <f t="shared" si="3"/>
        <v>362</v>
      </c>
      <c r="E16" s="51"/>
      <c r="F16" s="51"/>
      <c r="G16" s="51">
        <v>8</v>
      </c>
      <c r="H16" s="49">
        <f t="shared" si="0"/>
        <v>354</v>
      </c>
      <c r="I16" s="50">
        <f t="shared" si="4"/>
        <v>29</v>
      </c>
      <c r="J16" s="55"/>
      <c r="K16" s="51"/>
      <c r="L16" s="51"/>
      <c r="M16" s="49">
        <f t="shared" si="1"/>
        <v>29</v>
      </c>
      <c r="N16" s="54">
        <f t="shared" si="2"/>
        <v>383</v>
      </c>
      <c r="O16" s="10"/>
    </row>
    <row r="17" spans="2:15" ht="39.950000000000003" customHeight="1">
      <c r="B17" s="5"/>
      <c r="C17" s="45">
        <v>6</v>
      </c>
      <c r="D17" s="50">
        <f t="shared" si="3"/>
        <v>354</v>
      </c>
      <c r="E17" s="51"/>
      <c r="F17" s="51"/>
      <c r="G17" s="51">
        <v>37</v>
      </c>
      <c r="H17" s="49">
        <f t="shared" si="0"/>
        <v>317</v>
      </c>
      <c r="I17" s="50">
        <f t="shared" si="4"/>
        <v>29</v>
      </c>
      <c r="J17" s="55"/>
      <c r="K17" s="51"/>
      <c r="L17" s="51"/>
      <c r="M17" s="49">
        <f t="shared" si="1"/>
        <v>29</v>
      </c>
      <c r="N17" s="54">
        <f t="shared" si="2"/>
        <v>346</v>
      </c>
      <c r="O17" s="10"/>
    </row>
    <row r="18" spans="2:15" ht="39.950000000000003" customHeight="1">
      <c r="B18" s="5"/>
      <c r="C18" s="45">
        <v>7</v>
      </c>
      <c r="D18" s="50">
        <f t="shared" si="3"/>
        <v>317</v>
      </c>
      <c r="E18" s="51"/>
      <c r="F18" s="51"/>
      <c r="G18" s="51">
        <v>68</v>
      </c>
      <c r="H18" s="49">
        <f t="shared" si="0"/>
        <v>249</v>
      </c>
      <c r="I18" s="50">
        <f t="shared" si="4"/>
        <v>29</v>
      </c>
      <c r="J18" s="55">
        <v>36</v>
      </c>
      <c r="K18" s="51">
        <v>16</v>
      </c>
      <c r="L18" s="51"/>
      <c r="M18" s="49">
        <f t="shared" si="1"/>
        <v>49</v>
      </c>
      <c r="N18" s="54">
        <f t="shared" si="2"/>
        <v>298</v>
      </c>
      <c r="O18" s="10"/>
    </row>
    <row r="19" spans="2:15" ht="39.950000000000003" customHeight="1">
      <c r="B19" s="5"/>
      <c r="C19" s="45">
        <v>8</v>
      </c>
      <c r="D19" s="50">
        <f t="shared" si="3"/>
        <v>249</v>
      </c>
      <c r="E19" s="51"/>
      <c r="F19" s="51"/>
      <c r="G19" s="51"/>
      <c r="H19" s="49">
        <f t="shared" si="0"/>
        <v>249</v>
      </c>
      <c r="I19" s="50">
        <f t="shared" si="4"/>
        <v>49</v>
      </c>
      <c r="J19" s="55"/>
      <c r="K19" s="51"/>
      <c r="L19" s="51"/>
      <c r="M19" s="49">
        <f t="shared" si="1"/>
        <v>49</v>
      </c>
      <c r="N19" s="54">
        <f t="shared" si="2"/>
        <v>298</v>
      </c>
      <c r="O19" s="10"/>
    </row>
    <row r="20" spans="2:15" ht="39.950000000000003" customHeight="1">
      <c r="B20" s="5"/>
      <c r="C20" s="45">
        <v>9</v>
      </c>
      <c r="D20" s="50">
        <f t="shared" si="3"/>
        <v>249</v>
      </c>
      <c r="E20" s="51">
        <v>240</v>
      </c>
      <c r="F20" s="51"/>
      <c r="G20" s="51">
        <v>88</v>
      </c>
      <c r="H20" s="49">
        <f t="shared" si="0"/>
        <v>401</v>
      </c>
      <c r="I20" s="50">
        <f t="shared" si="4"/>
        <v>49</v>
      </c>
      <c r="J20" s="55"/>
      <c r="K20" s="51"/>
      <c r="L20" s="51"/>
      <c r="M20" s="49">
        <f t="shared" si="1"/>
        <v>49</v>
      </c>
      <c r="N20" s="54">
        <f t="shared" si="2"/>
        <v>450</v>
      </c>
      <c r="O20" s="10"/>
    </row>
    <row r="21" spans="2:15" ht="39.950000000000003" customHeight="1">
      <c r="B21" s="5"/>
      <c r="C21" s="45">
        <v>10</v>
      </c>
      <c r="D21" s="50">
        <f t="shared" si="3"/>
        <v>401</v>
      </c>
      <c r="E21" s="51"/>
      <c r="F21" s="51"/>
      <c r="G21" s="51">
        <v>61</v>
      </c>
      <c r="H21" s="49">
        <f t="shared" si="0"/>
        <v>340</v>
      </c>
      <c r="I21" s="50">
        <f t="shared" si="4"/>
        <v>49</v>
      </c>
      <c r="J21" s="55"/>
      <c r="K21" s="51"/>
      <c r="L21" s="51"/>
      <c r="M21" s="49">
        <f t="shared" si="1"/>
        <v>49</v>
      </c>
      <c r="N21" s="54">
        <f t="shared" si="2"/>
        <v>389</v>
      </c>
      <c r="O21" s="10"/>
    </row>
    <row r="22" spans="2:15" ht="39.950000000000003" customHeight="1">
      <c r="B22" s="5"/>
      <c r="C22" s="45">
        <v>11</v>
      </c>
      <c r="D22" s="50">
        <f t="shared" si="3"/>
        <v>340</v>
      </c>
      <c r="E22" s="51"/>
      <c r="F22" s="51"/>
      <c r="G22" s="51">
        <v>7</v>
      </c>
      <c r="H22" s="49">
        <f t="shared" si="0"/>
        <v>333</v>
      </c>
      <c r="I22" s="50">
        <f t="shared" si="4"/>
        <v>49</v>
      </c>
      <c r="J22" s="55"/>
      <c r="K22" s="51"/>
      <c r="L22" s="51"/>
      <c r="M22" s="49">
        <f t="shared" si="1"/>
        <v>49</v>
      </c>
      <c r="N22" s="54">
        <f t="shared" si="2"/>
        <v>382</v>
      </c>
      <c r="O22" s="10"/>
    </row>
    <row r="23" spans="2:15" ht="39.950000000000003" customHeight="1">
      <c r="B23" s="5"/>
      <c r="C23" s="45">
        <v>12</v>
      </c>
      <c r="D23" s="50">
        <f t="shared" si="3"/>
        <v>333</v>
      </c>
      <c r="E23" s="51"/>
      <c r="F23" s="51"/>
      <c r="G23" s="51">
        <v>16</v>
      </c>
      <c r="H23" s="49">
        <f t="shared" si="0"/>
        <v>317</v>
      </c>
      <c r="I23" s="50">
        <f t="shared" si="4"/>
        <v>49</v>
      </c>
      <c r="J23" s="55">
        <v>8</v>
      </c>
      <c r="K23" s="51">
        <v>12</v>
      </c>
      <c r="L23" s="51"/>
      <c r="M23" s="49">
        <f t="shared" si="1"/>
        <v>45</v>
      </c>
      <c r="N23" s="54">
        <f t="shared" si="2"/>
        <v>362</v>
      </c>
      <c r="O23" s="10"/>
    </row>
    <row r="24" spans="2:15" ht="39.950000000000003" customHeight="1">
      <c r="B24" s="5"/>
      <c r="C24" s="45">
        <v>13</v>
      </c>
      <c r="D24" s="50">
        <f t="shared" si="3"/>
        <v>317</v>
      </c>
      <c r="E24" s="51"/>
      <c r="F24" s="51"/>
      <c r="G24" s="51">
        <v>9</v>
      </c>
      <c r="H24" s="49">
        <f t="shared" si="0"/>
        <v>308</v>
      </c>
      <c r="I24" s="50">
        <f t="shared" si="4"/>
        <v>45</v>
      </c>
      <c r="J24" s="55"/>
      <c r="K24" s="51"/>
      <c r="L24" s="51"/>
      <c r="M24" s="49">
        <f t="shared" si="1"/>
        <v>45</v>
      </c>
      <c r="N24" s="54">
        <f t="shared" si="2"/>
        <v>353</v>
      </c>
      <c r="O24" s="10"/>
    </row>
    <row r="25" spans="2:15" ht="39.950000000000003" customHeight="1">
      <c r="B25" s="5"/>
      <c r="C25" s="45">
        <v>14</v>
      </c>
      <c r="D25" s="50">
        <f t="shared" si="3"/>
        <v>308</v>
      </c>
      <c r="E25" s="51"/>
      <c r="F25" s="51"/>
      <c r="G25" s="51">
        <v>16</v>
      </c>
      <c r="H25" s="49">
        <f t="shared" si="0"/>
        <v>292</v>
      </c>
      <c r="I25" s="50">
        <f t="shared" si="4"/>
        <v>45</v>
      </c>
      <c r="J25" s="55">
        <v>13</v>
      </c>
      <c r="K25" s="51">
        <v>8</v>
      </c>
      <c r="L25" s="51"/>
      <c r="M25" s="49">
        <f t="shared" si="1"/>
        <v>50</v>
      </c>
      <c r="N25" s="54">
        <f t="shared" si="2"/>
        <v>342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/>
      <c r="F26" s="51"/>
      <c r="G26" s="51">
        <v>16</v>
      </c>
      <c r="H26" s="49">
        <f t="shared" si="0"/>
        <v>276</v>
      </c>
      <c r="I26" s="50">
        <f t="shared" si="4"/>
        <v>50</v>
      </c>
      <c r="J26" s="55">
        <v>5</v>
      </c>
      <c r="K26" s="51"/>
      <c r="L26" s="51"/>
      <c r="M26" s="49">
        <f t="shared" si="1"/>
        <v>55</v>
      </c>
      <c r="N26" s="54">
        <f t="shared" si="2"/>
        <v>331</v>
      </c>
      <c r="O26" s="10"/>
    </row>
    <row r="27" spans="2:15" ht="39.950000000000003" customHeight="1">
      <c r="B27" s="5"/>
      <c r="C27" s="45">
        <v>16</v>
      </c>
      <c r="D27" s="50">
        <f t="shared" si="3"/>
        <v>276</v>
      </c>
      <c r="E27" s="51"/>
      <c r="F27" s="51"/>
      <c r="G27" s="51"/>
      <c r="H27" s="49">
        <f t="shared" si="0"/>
        <v>276</v>
      </c>
      <c r="I27" s="50">
        <f t="shared" si="4"/>
        <v>55</v>
      </c>
      <c r="J27" s="55"/>
      <c r="K27" s="51"/>
      <c r="L27" s="51"/>
      <c r="M27" s="49">
        <f t="shared" si="1"/>
        <v>55</v>
      </c>
      <c r="N27" s="54">
        <f t="shared" si="2"/>
        <v>331</v>
      </c>
      <c r="O27" s="10"/>
    </row>
    <row r="28" spans="2:15" ht="39.950000000000003" customHeight="1">
      <c r="B28" s="5"/>
      <c r="C28" s="45">
        <v>17</v>
      </c>
      <c r="D28" s="50">
        <f t="shared" si="3"/>
        <v>276</v>
      </c>
      <c r="E28" s="51"/>
      <c r="F28" s="51"/>
      <c r="G28" s="51">
        <v>4</v>
      </c>
      <c r="H28" s="49">
        <f t="shared" si="0"/>
        <v>272</v>
      </c>
      <c r="I28" s="50">
        <f t="shared" si="4"/>
        <v>55</v>
      </c>
      <c r="J28" s="55"/>
      <c r="K28" s="51"/>
      <c r="L28" s="51"/>
      <c r="M28" s="49">
        <f t="shared" si="1"/>
        <v>55</v>
      </c>
      <c r="N28" s="54">
        <f t="shared" si="2"/>
        <v>327</v>
      </c>
      <c r="O28" s="10"/>
    </row>
    <row r="29" spans="2:15" ht="39.950000000000003" customHeight="1">
      <c r="B29" s="5"/>
      <c r="C29" s="45">
        <v>18</v>
      </c>
      <c r="D29" s="50">
        <f t="shared" si="3"/>
        <v>272</v>
      </c>
      <c r="E29" s="51"/>
      <c r="F29" s="51"/>
      <c r="G29" s="51">
        <v>28</v>
      </c>
      <c r="H29" s="49">
        <f t="shared" si="0"/>
        <v>244</v>
      </c>
      <c r="I29" s="50">
        <f t="shared" si="4"/>
        <v>55</v>
      </c>
      <c r="J29" s="55"/>
      <c r="K29" s="51"/>
      <c r="L29" s="51"/>
      <c r="M29" s="49">
        <f t="shared" si="1"/>
        <v>55</v>
      </c>
      <c r="N29" s="54">
        <f t="shared" si="2"/>
        <v>299</v>
      </c>
      <c r="O29" s="10"/>
    </row>
    <row r="30" spans="2:15" ht="39.950000000000003" customHeight="1">
      <c r="B30" s="5"/>
      <c r="C30" s="45">
        <v>19</v>
      </c>
      <c r="D30" s="50">
        <f t="shared" si="3"/>
        <v>244</v>
      </c>
      <c r="E30" s="51">
        <v>120</v>
      </c>
      <c r="F30" s="51"/>
      <c r="G30" s="51">
        <v>12</v>
      </c>
      <c r="H30" s="49">
        <f t="shared" si="0"/>
        <v>352</v>
      </c>
      <c r="I30" s="50">
        <f t="shared" si="4"/>
        <v>55</v>
      </c>
      <c r="J30" s="55"/>
      <c r="K30" s="51"/>
      <c r="L30" s="51"/>
      <c r="M30" s="49">
        <f t="shared" si="1"/>
        <v>55</v>
      </c>
      <c r="N30" s="54">
        <f t="shared" si="2"/>
        <v>407</v>
      </c>
      <c r="O30" s="10"/>
    </row>
    <row r="31" spans="2:15" ht="39.950000000000003" customHeight="1">
      <c r="B31" s="5"/>
      <c r="C31" s="45">
        <v>20</v>
      </c>
      <c r="D31" s="50">
        <f t="shared" si="3"/>
        <v>352</v>
      </c>
      <c r="E31" s="51"/>
      <c r="F31" s="51"/>
      <c r="G31" s="51">
        <v>8</v>
      </c>
      <c r="H31" s="49">
        <f t="shared" si="0"/>
        <v>344</v>
      </c>
      <c r="I31" s="50">
        <f t="shared" si="4"/>
        <v>55</v>
      </c>
      <c r="J31" s="55"/>
      <c r="K31" s="51"/>
      <c r="L31" s="51"/>
      <c r="M31" s="49">
        <f t="shared" si="1"/>
        <v>55</v>
      </c>
      <c r="N31" s="54">
        <f t="shared" si="2"/>
        <v>399</v>
      </c>
      <c r="O31" s="10"/>
    </row>
    <row r="32" spans="2:15" ht="39.950000000000003" customHeight="1">
      <c r="B32" s="5"/>
      <c r="C32" s="45">
        <v>21</v>
      </c>
      <c r="D32" s="50">
        <f t="shared" si="3"/>
        <v>344</v>
      </c>
      <c r="E32" s="51"/>
      <c r="F32" s="51"/>
      <c r="G32" s="51">
        <v>48</v>
      </c>
      <c r="H32" s="49">
        <f t="shared" si="0"/>
        <v>296</v>
      </c>
      <c r="I32" s="50">
        <f t="shared" si="4"/>
        <v>55</v>
      </c>
      <c r="J32" s="55">
        <v>12</v>
      </c>
      <c r="K32" s="51"/>
      <c r="L32" s="51"/>
      <c r="M32" s="49">
        <f t="shared" si="1"/>
        <v>67</v>
      </c>
      <c r="N32" s="54">
        <f t="shared" si="2"/>
        <v>363</v>
      </c>
      <c r="O32" s="10"/>
    </row>
    <row r="33" spans="2:15" ht="39.950000000000003" customHeight="1">
      <c r="B33" s="5"/>
      <c r="C33" s="45">
        <v>22</v>
      </c>
      <c r="D33" s="50">
        <f t="shared" si="3"/>
        <v>296</v>
      </c>
      <c r="E33" s="51"/>
      <c r="F33" s="51"/>
      <c r="G33" s="51">
        <v>4</v>
      </c>
      <c r="H33" s="49">
        <f t="shared" si="0"/>
        <v>292</v>
      </c>
      <c r="I33" s="50">
        <f t="shared" si="4"/>
        <v>67</v>
      </c>
      <c r="J33" s="55"/>
      <c r="K33" s="51">
        <v>6</v>
      </c>
      <c r="L33" s="51"/>
      <c r="M33" s="49">
        <f t="shared" si="1"/>
        <v>61</v>
      </c>
      <c r="N33" s="54">
        <f t="shared" si="2"/>
        <v>353</v>
      </c>
      <c r="O33" s="10"/>
    </row>
    <row r="34" spans="2:15" ht="39.950000000000003" customHeight="1">
      <c r="B34" s="5"/>
      <c r="C34" s="45">
        <v>23</v>
      </c>
      <c r="D34" s="50">
        <f t="shared" si="3"/>
        <v>292</v>
      </c>
      <c r="E34" s="51"/>
      <c r="F34" s="51"/>
      <c r="G34" s="51">
        <v>72</v>
      </c>
      <c r="H34" s="49">
        <f t="shared" si="0"/>
        <v>220</v>
      </c>
      <c r="I34" s="50">
        <f t="shared" si="4"/>
        <v>61</v>
      </c>
      <c r="J34" s="55"/>
      <c r="K34" s="51"/>
      <c r="L34" s="51"/>
      <c r="M34" s="49">
        <f t="shared" si="1"/>
        <v>61</v>
      </c>
      <c r="N34" s="54">
        <f t="shared" si="2"/>
        <v>281</v>
      </c>
      <c r="O34" s="10"/>
    </row>
    <row r="35" spans="2:15" ht="39.950000000000003" customHeight="1">
      <c r="B35" s="5"/>
      <c r="C35" s="45">
        <v>24</v>
      </c>
      <c r="D35" s="50">
        <f t="shared" si="3"/>
        <v>220</v>
      </c>
      <c r="E35" s="51"/>
      <c r="F35" s="51"/>
      <c r="G35" s="51">
        <v>57</v>
      </c>
      <c r="H35" s="49">
        <f t="shared" si="0"/>
        <v>163</v>
      </c>
      <c r="I35" s="50">
        <f t="shared" si="4"/>
        <v>61</v>
      </c>
      <c r="J35" s="55">
        <v>11</v>
      </c>
      <c r="K35" s="51">
        <v>5</v>
      </c>
      <c r="L35" s="51"/>
      <c r="M35" s="49">
        <f t="shared" si="1"/>
        <v>67</v>
      </c>
      <c r="N35" s="54">
        <f t="shared" si="2"/>
        <v>230</v>
      </c>
      <c r="O35" s="10"/>
    </row>
    <row r="36" spans="2:15" ht="39.950000000000003" customHeight="1">
      <c r="B36" s="5"/>
      <c r="C36" s="45">
        <v>25</v>
      </c>
      <c r="D36" s="50">
        <f t="shared" si="3"/>
        <v>163</v>
      </c>
      <c r="E36" s="51"/>
      <c r="F36" s="51"/>
      <c r="G36" s="51">
        <v>16</v>
      </c>
      <c r="H36" s="49">
        <f t="shared" si="0"/>
        <v>147</v>
      </c>
      <c r="I36" s="50">
        <f t="shared" si="4"/>
        <v>67</v>
      </c>
      <c r="J36" s="55"/>
      <c r="K36" s="51"/>
      <c r="L36" s="51"/>
      <c r="M36" s="49">
        <f t="shared" si="1"/>
        <v>67</v>
      </c>
      <c r="N36" s="54">
        <f t="shared" si="2"/>
        <v>214</v>
      </c>
      <c r="O36" s="10"/>
    </row>
    <row r="37" spans="2:15" ht="39.950000000000003" customHeight="1">
      <c r="B37" s="5"/>
      <c r="C37" s="45">
        <v>26</v>
      </c>
      <c r="D37" s="50">
        <f t="shared" si="3"/>
        <v>147</v>
      </c>
      <c r="E37" s="51">
        <v>120</v>
      </c>
      <c r="F37" s="51"/>
      <c r="G37" s="51">
        <v>1</v>
      </c>
      <c r="H37" s="49">
        <f t="shared" si="0"/>
        <v>266</v>
      </c>
      <c r="I37" s="50">
        <f t="shared" si="4"/>
        <v>67</v>
      </c>
      <c r="J37" s="55"/>
      <c r="K37" s="51"/>
      <c r="L37" s="51"/>
      <c r="M37" s="49">
        <f t="shared" si="1"/>
        <v>67</v>
      </c>
      <c r="N37" s="54">
        <f t="shared" si="2"/>
        <v>333</v>
      </c>
      <c r="O37" s="10"/>
    </row>
    <row r="38" spans="2:15" ht="39.950000000000003" customHeight="1">
      <c r="B38" s="5"/>
      <c r="C38" s="45">
        <v>27</v>
      </c>
      <c r="D38" s="50">
        <f t="shared" si="3"/>
        <v>266</v>
      </c>
      <c r="E38" s="51"/>
      <c r="F38" s="51"/>
      <c r="G38" s="51">
        <v>33</v>
      </c>
      <c r="H38" s="49">
        <f t="shared" si="0"/>
        <v>233</v>
      </c>
      <c r="I38" s="50">
        <f t="shared" si="4"/>
        <v>67</v>
      </c>
      <c r="J38" s="55"/>
      <c r="K38" s="51"/>
      <c r="L38" s="51"/>
      <c r="M38" s="49">
        <f t="shared" si="1"/>
        <v>67</v>
      </c>
      <c r="N38" s="54">
        <f t="shared" si="2"/>
        <v>300</v>
      </c>
      <c r="O38" s="10"/>
    </row>
    <row r="39" spans="2:15" ht="39.950000000000003" customHeight="1">
      <c r="B39" s="5"/>
      <c r="C39" s="45">
        <v>28</v>
      </c>
      <c r="D39" s="50">
        <f t="shared" si="3"/>
        <v>233</v>
      </c>
      <c r="E39" s="51"/>
      <c r="F39" s="51"/>
      <c r="G39" s="51">
        <v>96</v>
      </c>
      <c r="H39" s="49">
        <f t="shared" si="0"/>
        <v>137</v>
      </c>
      <c r="I39" s="50">
        <f t="shared" si="4"/>
        <v>67</v>
      </c>
      <c r="J39" s="55">
        <v>32</v>
      </c>
      <c r="K39" s="51">
        <v>14</v>
      </c>
      <c r="L39" s="51"/>
      <c r="M39" s="49">
        <f t="shared" si="1"/>
        <v>85</v>
      </c>
      <c r="N39" s="54">
        <f t="shared" si="2"/>
        <v>222</v>
      </c>
      <c r="O39" s="10"/>
    </row>
    <row r="40" spans="2:15" ht="39.950000000000003" customHeight="1">
      <c r="B40" s="5"/>
      <c r="C40" s="45">
        <v>29</v>
      </c>
      <c r="D40" s="50">
        <f t="shared" si="3"/>
        <v>137</v>
      </c>
      <c r="E40" s="51"/>
      <c r="F40" s="51"/>
      <c r="G40" s="51">
        <v>4</v>
      </c>
      <c r="H40" s="49">
        <f t="shared" si="0"/>
        <v>133</v>
      </c>
      <c r="I40" s="50">
        <f t="shared" si="4"/>
        <v>85</v>
      </c>
      <c r="J40" s="55"/>
      <c r="K40" s="51"/>
      <c r="L40" s="51"/>
      <c r="M40" s="49">
        <f t="shared" si="1"/>
        <v>85</v>
      </c>
      <c r="N40" s="54">
        <f t="shared" si="2"/>
        <v>218</v>
      </c>
      <c r="O40" s="10"/>
    </row>
    <row r="41" spans="2:15" ht="39.950000000000003" customHeight="1">
      <c r="B41" s="5"/>
      <c r="C41" s="45">
        <v>30</v>
      </c>
      <c r="D41" s="50">
        <f t="shared" si="3"/>
        <v>133</v>
      </c>
      <c r="E41" s="51">
        <v>120</v>
      </c>
      <c r="F41" s="51"/>
      <c r="G41" s="51">
        <v>4</v>
      </c>
      <c r="H41" s="49">
        <f t="shared" si="0"/>
        <v>249</v>
      </c>
      <c r="I41" s="50">
        <f t="shared" si="4"/>
        <v>85</v>
      </c>
      <c r="J41" s="55">
        <v>8</v>
      </c>
      <c r="K41" s="51">
        <v>21</v>
      </c>
      <c r="L41" s="51"/>
      <c r="M41" s="49">
        <f t="shared" si="1"/>
        <v>72</v>
      </c>
      <c r="N41" s="54">
        <f t="shared" si="2"/>
        <v>321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249</v>
      </c>
      <c r="E42" s="52"/>
      <c r="F42" s="52"/>
      <c r="G42" s="52"/>
      <c r="H42" s="49">
        <f t="shared" si="0"/>
        <v>249</v>
      </c>
      <c r="I42" s="50">
        <f t="shared" si="4"/>
        <v>72</v>
      </c>
      <c r="J42" s="56"/>
      <c r="K42" s="52"/>
      <c r="L42" s="52"/>
      <c r="M42" s="49">
        <f t="shared" si="1"/>
        <v>72</v>
      </c>
      <c r="N42" s="54">
        <f t="shared" si="2"/>
        <v>321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600</v>
      </c>
      <c r="F44" s="58">
        <f>SUM($F12:$F42)</f>
        <v>0</v>
      </c>
      <c r="G44" s="59">
        <f>SUM($G12:$G42)</f>
        <v>801</v>
      </c>
      <c r="H44" s="22"/>
      <c r="I44" s="11"/>
      <c r="J44" s="57">
        <f>SUM($J12:$J42)</f>
        <v>125</v>
      </c>
      <c r="K44" s="58">
        <f>SUM($K12:$K42)</f>
        <v>82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61</v>
      </c>
      <c r="E12" s="48"/>
      <c r="F12" s="48"/>
      <c r="G12" s="48">
        <v>1</v>
      </c>
      <c r="H12" s="49">
        <f>$D12+$E12+$F12-$G12</f>
        <v>60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61</v>
      </c>
      <c r="O12" s="10"/>
    </row>
    <row r="13" spans="2:15" ht="39.950000000000003" customHeight="1">
      <c r="B13" s="5"/>
      <c r="C13" s="45">
        <v>2</v>
      </c>
      <c r="D13" s="50">
        <f>$H12</f>
        <v>60</v>
      </c>
      <c r="E13" s="51"/>
      <c r="F13" s="51"/>
      <c r="G13" s="51">
        <v>8</v>
      </c>
      <c r="H13" s="49">
        <f t="shared" ref="H13:H42" si="0">$D13+$E13+$F13-$G13</f>
        <v>52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52</v>
      </c>
      <c r="E14" s="51"/>
      <c r="F14" s="51"/>
      <c r="G14" s="51">
        <v>8</v>
      </c>
      <c r="H14" s="49">
        <f t="shared" si="0"/>
        <v>44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45</v>
      </c>
      <c r="O14" s="10"/>
    </row>
    <row r="15" spans="2:15" ht="39.950000000000003" customHeight="1">
      <c r="B15" s="5"/>
      <c r="C15" s="45">
        <v>4</v>
      </c>
      <c r="D15" s="50">
        <f t="shared" si="3"/>
        <v>44</v>
      </c>
      <c r="E15" s="51"/>
      <c r="F15" s="51"/>
      <c r="G15" s="51">
        <v>18</v>
      </c>
      <c r="H15" s="49">
        <f t="shared" si="0"/>
        <v>26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26</v>
      </c>
      <c r="E16" s="51">
        <v>48</v>
      </c>
      <c r="F16" s="51"/>
      <c r="G16" s="51"/>
      <c r="H16" s="49">
        <f t="shared" si="0"/>
        <v>74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75</v>
      </c>
      <c r="O16" s="10"/>
    </row>
    <row r="17" spans="2:15" ht="39.950000000000003" customHeight="1">
      <c r="B17" s="5"/>
      <c r="C17" s="45">
        <v>6</v>
      </c>
      <c r="D17" s="50">
        <f t="shared" si="3"/>
        <v>74</v>
      </c>
      <c r="E17" s="51"/>
      <c r="F17" s="51"/>
      <c r="G17" s="51">
        <v>4</v>
      </c>
      <c r="H17" s="49">
        <f t="shared" si="0"/>
        <v>70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71</v>
      </c>
      <c r="O17" s="10"/>
    </row>
    <row r="18" spans="2:15" ht="39.950000000000003" customHeight="1">
      <c r="B18" s="5"/>
      <c r="C18" s="45">
        <v>7</v>
      </c>
      <c r="D18" s="50">
        <f t="shared" si="3"/>
        <v>70</v>
      </c>
      <c r="E18" s="51"/>
      <c r="F18" s="51"/>
      <c r="G18" s="51">
        <v>4</v>
      </c>
      <c r="H18" s="49">
        <f t="shared" si="0"/>
        <v>66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>
        <v>5</v>
      </c>
      <c r="H19" s="49">
        <f t="shared" si="0"/>
        <v>61</v>
      </c>
      <c r="I19" s="50">
        <f t="shared" si="4"/>
        <v>1</v>
      </c>
      <c r="J19" s="55">
        <v>2</v>
      </c>
      <c r="K19" s="51"/>
      <c r="L19" s="51"/>
      <c r="M19" s="49">
        <f t="shared" si="1"/>
        <v>3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61</v>
      </c>
      <c r="E20" s="51">
        <v>48</v>
      </c>
      <c r="F20" s="51"/>
      <c r="G20" s="51">
        <v>7</v>
      </c>
      <c r="H20" s="49">
        <f t="shared" si="0"/>
        <v>102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105</v>
      </c>
      <c r="O20" s="10"/>
    </row>
    <row r="21" spans="2:15" ht="39.950000000000003" customHeight="1">
      <c r="B21" s="5"/>
      <c r="C21" s="45">
        <v>10</v>
      </c>
      <c r="D21" s="50">
        <f t="shared" si="3"/>
        <v>102</v>
      </c>
      <c r="E21" s="51"/>
      <c r="F21" s="51"/>
      <c r="G21" s="51">
        <v>8</v>
      </c>
      <c r="H21" s="49">
        <f t="shared" si="0"/>
        <v>94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97</v>
      </c>
      <c r="O21" s="10"/>
    </row>
    <row r="22" spans="2:15" ht="39.950000000000003" customHeight="1">
      <c r="B22" s="5"/>
      <c r="C22" s="45">
        <v>11</v>
      </c>
      <c r="D22" s="50">
        <f t="shared" si="3"/>
        <v>94</v>
      </c>
      <c r="E22" s="51"/>
      <c r="F22" s="51"/>
      <c r="G22" s="51">
        <v>9</v>
      </c>
      <c r="H22" s="49">
        <f t="shared" si="0"/>
        <v>85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88</v>
      </c>
      <c r="O22" s="10"/>
    </row>
    <row r="23" spans="2:15" ht="39.950000000000003" customHeight="1">
      <c r="B23" s="5"/>
      <c r="C23" s="45">
        <v>12</v>
      </c>
      <c r="D23" s="50">
        <f t="shared" si="3"/>
        <v>85</v>
      </c>
      <c r="E23" s="51"/>
      <c r="F23" s="51"/>
      <c r="G23" s="51">
        <v>9</v>
      </c>
      <c r="H23" s="49">
        <f t="shared" si="0"/>
        <v>76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79</v>
      </c>
      <c r="O23" s="10"/>
    </row>
    <row r="24" spans="2:15" ht="39.950000000000003" customHeight="1">
      <c r="B24" s="5"/>
      <c r="C24" s="45">
        <v>13</v>
      </c>
      <c r="D24" s="50">
        <f t="shared" si="3"/>
        <v>76</v>
      </c>
      <c r="E24" s="51"/>
      <c r="F24" s="51"/>
      <c r="G24" s="51">
        <v>5</v>
      </c>
      <c r="H24" s="49">
        <f t="shared" si="0"/>
        <v>71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74</v>
      </c>
      <c r="O24" s="10"/>
    </row>
    <row r="25" spans="2:15" ht="39.950000000000003" customHeight="1">
      <c r="B25" s="5"/>
      <c r="C25" s="45">
        <v>14</v>
      </c>
      <c r="D25" s="50">
        <f t="shared" si="3"/>
        <v>71</v>
      </c>
      <c r="E25" s="51"/>
      <c r="F25" s="51"/>
      <c r="G25" s="51">
        <v>2</v>
      </c>
      <c r="H25" s="49">
        <f t="shared" si="0"/>
        <v>69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72</v>
      </c>
      <c r="O25" s="10"/>
    </row>
    <row r="26" spans="2:15" ht="39.950000000000003" customHeight="1">
      <c r="B26" s="5"/>
      <c r="C26" s="45">
        <v>15</v>
      </c>
      <c r="D26" s="50">
        <f t="shared" si="3"/>
        <v>69</v>
      </c>
      <c r="E26" s="51"/>
      <c r="F26" s="51"/>
      <c r="G26" s="51">
        <v>16</v>
      </c>
      <c r="H26" s="49">
        <f t="shared" si="0"/>
        <v>53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56</v>
      </c>
      <c r="O26" s="10"/>
    </row>
    <row r="27" spans="2:15" ht="39.950000000000003" customHeight="1">
      <c r="B27" s="5"/>
      <c r="C27" s="45">
        <v>16</v>
      </c>
      <c r="D27" s="50">
        <f t="shared" si="3"/>
        <v>53</v>
      </c>
      <c r="E27" s="51"/>
      <c r="F27" s="51"/>
      <c r="G27" s="51">
        <v>24</v>
      </c>
      <c r="H27" s="49">
        <f t="shared" si="0"/>
        <v>29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32</v>
      </c>
      <c r="O27" s="10"/>
    </row>
    <row r="28" spans="2:15" ht="39.950000000000003" customHeight="1">
      <c r="B28" s="5"/>
      <c r="C28" s="45">
        <v>17</v>
      </c>
      <c r="D28" s="50">
        <f t="shared" si="3"/>
        <v>29</v>
      </c>
      <c r="E28" s="51"/>
      <c r="F28" s="51"/>
      <c r="G28" s="51">
        <v>2</v>
      </c>
      <c r="H28" s="49">
        <f t="shared" si="0"/>
        <v>27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27</v>
      </c>
      <c r="E29" s="51"/>
      <c r="F29" s="51"/>
      <c r="G29" s="51"/>
      <c r="H29" s="49">
        <f t="shared" si="0"/>
        <v>27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27</v>
      </c>
      <c r="E30" s="51">
        <v>48</v>
      </c>
      <c r="F30" s="51"/>
      <c r="G30" s="51">
        <v>1</v>
      </c>
      <c r="H30" s="49">
        <f t="shared" si="0"/>
        <v>74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77</v>
      </c>
      <c r="O30" s="10"/>
    </row>
    <row r="31" spans="2:15" ht="39.950000000000003" customHeight="1">
      <c r="B31" s="5"/>
      <c r="C31" s="45">
        <v>20</v>
      </c>
      <c r="D31" s="50">
        <f t="shared" si="3"/>
        <v>74</v>
      </c>
      <c r="E31" s="51"/>
      <c r="F31" s="51"/>
      <c r="G31" s="51">
        <v>4</v>
      </c>
      <c r="H31" s="49">
        <f t="shared" si="0"/>
        <v>70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70</v>
      </c>
      <c r="E32" s="51"/>
      <c r="F32" s="51"/>
      <c r="G32" s="51"/>
      <c r="H32" s="49">
        <f t="shared" si="0"/>
        <v>70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73</v>
      </c>
      <c r="O32" s="10"/>
    </row>
    <row r="33" spans="2:15" ht="39.950000000000003" customHeight="1">
      <c r="B33" s="5"/>
      <c r="C33" s="45">
        <v>22</v>
      </c>
      <c r="D33" s="50">
        <f t="shared" si="3"/>
        <v>70</v>
      </c>
      <c r="E33" s="51">
        <v>1</v>
      </c>
      <c r="F33" s="51"/>
      <c r="G33" s="51"/>
      <c r="H33" s="49">
        <f t="shared" si="0"/>
        <v>71</v>
      </c>
      <c r="I33" s="50">
        <f t="shared" si="4"/>
        <v>3</v>
      </c>
      <c r="J33" s="55"/>
      <c r="K33" s="51"/>
      <c r="L33" s="51">
        <v>1</v>
      </c>
      <c r="M33" s="49">
        <f t="shared" si="1"/>
        <v>2</v>
      </c>
      <c r="N33" s="54">
        <f t="shared" si="2"/>
        <v>73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>
        <v>9</v>
      </c>
      <c r="H34" s="49">
        <f t="shared" si="0"/>
        <v>62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64</v>
      </c>
      <c r="O34" s="10"/>
    </row>
    <row r="35" spans="2:15" ht="39.950000000000003" customHeight="1">
      <c r="B35" s="5"/>
      <c r="C35" s="45">
        <v>24</v>
      </c>
      <c r="D35" s="50">
        <f t="shared" si="3"/>
        <v>62</v>
      </c>
      <c r="E35" s="51"/>
      <c r="F35" s="51"/>
      <c r="G35" s="51">
        <v>2</v>
      </c>
      <c r="H35" s="49">
        <f t="shared" si="0"/>
        <v>60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62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12</v>
      </c>
      <c r="H36" s="49">
        <f t="shared" si="0"/>
        <v>48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50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>
        <v>24</v>
      </c>
      <c r="F37" s="51"/>
      <c r="G37" s="51">
        <v>4</v>
      </c>
      <c r="H37" s="49">
        <f t="shared" si="0"/>
        <v>68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70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/>
      <c r="F38" s="51"/>
      <c r="G38" s="51">
        <v>10</v>
      </c>
      <c r="H38" s="49">
        <f t="shared" si="0"/>
        <v>58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60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>
        <v>1</v>
      </c>
      <c r="H39" s="49">
        <f t="shared" si="0"/>
        <v>57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57</v>
      </c>
      <c r="E40" s="51"/>
      <c r="F40" s="51"/>
      <c r="G40" s="51"/>
      <c r="H40" s="49">
        <f t="shared" si="0"/>
        <v>57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57</v>
      </c>
      <c r="E41" s="51"/>
      <c r="F41" s="51"/>
      <c r="G41" s="51">
        <v>6</v>
      </c>
      <c r="H41" s="49">
        <f t="shared" si="0"/>
        <v>51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51</v>
      </c>
      <c r="E42" s="52"/>
      <c r="F42" s="52"/>
      <c r="G42" s="52">
        <v>1</v>
      </c>
      <c r="H42" s="49">
        <f t="shared" si="0"/>
        <v>50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52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169</v>
      </c>
      <c r="F44" s="57">
        <f t="shared" ref="F44:G44" si="5">SUM(F12:F42)</f>
        <v>0</v>
      </c>
      <c r="G44" s="57">
        <f t="shared" si="5"/>
        <v>180</v>
      </c>
      <c r="H44" s="22"/>
      <c r="I44" s="11"/>
      <c r="J44" s="57">
        <f t="shared" ref="J44:L44" si="6">SUM(J12:J42)</f>
        <v>2</v>
      </c>
      <c r="K44" s="57">
        <f t="shared" si="6"/>
        <v>0</v>
      </c>
      <c r="L44" s="57">
        <f t="shared" si="6"/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186</v>
      </c>
      <c r="E12" s="48"/>
      <c r="F12" s="48"/>
      <c r="G12" s="48">
        <v>11</v>
      </c>
      <c r="H12" s="49">
        <f>$D12+$E12+$F12-$G12</f>
        <v>175</v>
      </c>
      <c r="I12" s="47"/>
      <c r="J12" s="53"/>
      <c r="K12" s="48"/>
      <c r="L12" s="48"/>
      <c r="M12" s="49">
        <f>$I12+$J12-$K12-$L12</f>
        <v>0</v>
      </c>
      <c r="N12" s="54">
        <f>$H12+$M12</f>
        <v>175</v>
      </c>
      <c r="O12" s="10"/>
    </row>
    <row r="13" spans="2:15" ht="39.950000000000003" customHeight="1">
      <c r="B13" s="5"/>
      <c r="C13" s="45">
        <v>2</v>
      </c>
      <c r="D13" s="50">
        <f>$H12</f>
        <v>175</v>
      </c>
      <c r="E13" s="51"/>
      <c r="F13" s="51"/>
      <c r="G13" s="51">
        <v>6</v>
      </c>
      <c r="H13" s="49">
        <f t="shared" ref="H13:H42" si="0">$D13+$E13+$F13-$G13</f>
        <v>169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169</v>
      </c>
      <c r="E14" s="51"/>
      <c r="F14" s="51"/>
      <c r="G14" s="51">
        <v>7</v>
      </c>
      <c r="H14" s="49">
        <f t="shared" si="0"/>
        <v>162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162</v>
      </c>
      <c r="O14" s="10"/>
    </row>
    <row r="15" spans="2:15" ht="39.950000000000003" customHeight="1">
      <c r="B15" s="5"/>
      <c r="C15" s="45">
        <v>4</v>
      </c>
      <c r="D15" s="50">
        <f t="shared" si="3"/>
        <v>162</v>
      </c>
      <c r="E15" s="51"/>
      <c r="F15" s="51"/>
      <c r="G15" s="51">
        <v>7</v>
      </c>
      <c r="H15" s="49">
        <f t="shared" si="0"/>
        <v>155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155</v>
      </c>
      <c r="O15" s="10"/>
    </row>
    <row r="16" spans="2:15" ht="39.950000000000003" customHeight="1">
      <c r="B16" s="5"/>
      <c r="C16" s="45">
        <v>5</v>
      </c>
      <c r="D16" s="50">
        <f t="shared" si="3"/>
        <v>155</v>
      </c>
      <c r="E16" s="51"/>
      <c r="F16" s="51"/>
      <c r="G16" s="51">
        <v>4</v>
      </c>
      <c r="H16" s="49">
        <f t="shared" si="0"/>
        <v>151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151</v>
      </c>
      <c r="O16" s="10"/>
    </row>
    <row r="17" spans="2:15" ht="39.950000000000003" customHeight="1">
      <c r="B17" s="5"/>
      <c r="C17" s="45">
        <v>6</v>
      </c>
      <c r="D17" s="50">
        <f t="shared" si="3"/>
        <v>151</v>
      </c>
      <c r="E17" s="51"/>
      <c r="F17" s="51"/>
      <c r="G17" s="51">
        <v>7</v>
      </c>
      <c r="H17" s="49">
        <f t="shared" si="0"/>
        <v>144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144</v>
      </c>
      <c r="O17" s="10"/>
    </row>
    <row r="18" spans="2:15" ht="39.950000000000003" customHeight="1">
      <c r="B18" s="5"/>
      <c r="C18" s="45">
        <v>7</v>
      </c>
      <c r="D18" s="50">
        <f t="shared" si="3"/>
        <v>144</v>
      </c>
      <c r="E18" s="51"/>
      <c r="F18" s="51"/>
      <c r="G18" s="51">
        <v>3</v>
      </c>
      <c r="H18" s="49">
        <f t="shared" si="0"/>
        <v>141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141</v>
      </c>
      <c r="O18" s="10"/>
    </row>
    <row r="19" spans="2:15" ht="39.950000000000003" customHeight="1">
      <c r="B19" s="5"/>
      <c r="C19" s="45">
        <v>8</v>
      </c>
      <c r="D19" s="50">
        <f t="shared" si="3"/>
        <v>141</v>
      </c>
      <c r="E19" s="51"/>
      <c r="F19" s="51"/>
      <c r="G19" s="51">
        <v>4</v>
      </c>
      <c r="H19" s="49">
        <f t="shared" si="0"/>
        <v>137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137</v>
      </c>
      <c r="O19" s="10"/>
    </row>
    <row r="20" spans="2:15" ht="39.950000000000003" customHeight="1">
      <c r="B20" s="5"/>
      <c r="C20" s="45">
        <v>9</v>
      </c>
      <c r="D20" s="50">
        <f t="shared" si="3"/>
        <v>137</v>
      </c>
      <c r="E20" s="51"/>
      <c r="F20" s="51"/>
      <c r="G20" s="51">
        <v>4</v>
      </c>
      <c r="H20" s="49">
        <f t="shared" si="0"/>
        <v>133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133</v>
      </c>
      <c r="O20" s="10"/>
    </row>
    <row r="21" spans="2:15" ht="39.950000000000003" customHeight="1">
      <c r="B21" s="5"/>
      <c r="C21" s="45">
        <v>10</v>
      </c>
      <c r="D21" s="50">
        <f t="shared" si="3"/>
        <v>133</v>
      </c>
      <c r="E21" s="51"/>
      <c r="F21" s="51"/>
      <c r="G21" s="51">
        <v>4</v>
      </c>
      <c r="H21" s="49">
        <f t="shared" si="0"/>
        <v>129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129</v>
      </c>
      <c r="O21" s="10"/>
    </row>
    <row r="22" spans="2:15" ht="39.950000000000003" customHeight="1">
      <c r="B22" s="5"/>
      <c r="C22" s="45">
        <v>11</v>
      </c>
      <c r="D22" s="50">
        <f t="shared" si="3"/>
        <v>129</v>
      </c>
      <c r="E22" s="51"/>
      <c r="F22" s="51"/>
      <c r="G22" s="51">
        <v>4</v>
      </c>
      <c r="H22" s="49">
        <f t="shared" si="0"/>
        <v>125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125</v>
      </c>
      <c r="O22" s="10"/>
    </row>
    <row r="23" spans="2:15" ht="39.950000000000003" customHeight="1">
      <c r="B23" s="5"/>
      <c r="C23" s="45">
        <v>12</v>
      </c>
      <c r="D23" s="50">
        <f t="shared" si="3"/>
        <v>125</v>
      </c>
      <c r="E23" s="51"/>
      <c r="F23" s="51"/>
      <c r="G23" s="51">
        <v>10</v>
      </c>
      <c r="H23" s="49">
        <f t="shared" si="0"/>
        <v>115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115</v>
      </c>
      <c r="O23" s="10"/>
    </row>
    <row r="24" spans="2:15" ht="39.950000000000003" customHeight="1">
      <c r="B24" s="5"/>
      <c r="C24" s="45">
        <v>13</v>
      </c>
      <c r="D24" s="50">
        <f t="shared" si="3"/>
        <v>115</v>
      </c>
      <c r="E24" s="51"/>
      <c r="F24" s="51"/>
      <c r="G24" s="51">
        <v>5</v>
      </c>
      <c r="H24" s="49">
        <f t="shared" si="0"/>
        <v>110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110</v>
      </c>
      <c r="O24" s="10"/>
    </row>
    <row r="25" spans="2:15" ht="39.950000000000003" customHeight="1">
      <c r="B25" s="5"/>
      <c r="C25" s="45">
        <v>14</v>
      </c>
      <c r="D25" s="50">
        <f t="shared" si="3"/>
        <v>110</v>
      </c>
      <c r="E25" s="51"/>
      <c r="F25" s="51"/>
      <c r="G25" s="51">
        <v>6</v>
      </c>
      <c r="H25" s="49">
        <f t="shared" si="0"/>
        <v>104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104</v>
      </c>
      <c r="O25" s="10"/>
    </row>
    <row r="26" spans="2:15" ht="39.950000000000003" customHeight="1">
      <c r="B26" s="5"/>
      <c r="C26" s="45">
        <v>15</v>
      </c>
      <c r="D26" s="50">
        <f t="shared" si="3"/>
        <v>104</v>
      </c>
      <c r="E26" s="51"/>
      <c r="F26" s="51"/>
      <c r="G26" s="51">
        <v>3</v>
      </c>
      <c r="H26" s="49">
        <f t="shared" si="0"/>
        <v>101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101</v>
      </c>
      <c r="O26" s="10"/>
    </row>
    <row r="27" spans="2:15" ht="39.950000000000003" customHeight="1">
      <c r="B27" s="5"/>
      <c r="C27" s="45">
        <v>16</v>
      </c>
      <c r="D27" s="50">
        <f t="shared" si="3"/>
        <v>101</v>
      </c>
      <c r="E27" s="51"/>
      <c r="F27" s="51"/>
      <c r="G27" s="51">
        <v>6</v>
      </c>
      <c r="H27" s="49">
        <f t="shared" si="0"/>
        <v>95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95</v>
      </c>
      <c r="O27" s="10"/>
    </row>
    <row r="28" spans="2:15" ht="39.950000000000003" customHeight="1">
      <c r="B28" s="5"/>
      <c r="C28" s="45">
        <v>17</v>
      </c>
      <c r="D28" s="50">
        <f t="shared" si="3"/>
        <v>95</v>
      </c>
      <c r="E28" s="51"/>
      <c r="F28" s="51"/>
      <c r="G28" s="51">
        <v>3</v>
      </c>
      <c r="H28" s="49">
        <f t="shared" si="0"/>
        <v>92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92</v>
      </c>
      <c r="O28" s="10"/>
    </row>
    <row r="29" spans="2:15" ht="39.950000000000003" customHeight="1">
      <c r="B29" s="5"/>
      <c r="C29" s="45">
        <v>18</v>
      </c>
      <c r="D29" s="50">
        <f t="shared" si="3"/>
        <v>92</v>
      </c>
      <c r="E29" s="51"/>
      <c r="F29" s="51"/>
      <c r="G29" s="51">
        <v>6</v>
      </c>
      <c r="H29" s="49">
        <f t="shared" si="0"/>
        <v>86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>
        <v>3</v>
      </c>
      <c r="H30" s="49">
        <f t="shared" si="0"/>
        <v>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83</v>
      </c>
      <c r="O30" s="10"/>
    </row>
    <row r="31" spans="2:15" ht="39.950000000000003" customHeight="1">
      <c r="B31" s="5"/>
      <c r="C31" s="45">
        <v>20</v>
      </c>
      <c r="D31" s="50">
        <f t="shared" si="3"/>
        <v>83</v>
      </c>
      <c r="E31" s="51"/>
      <c r="F31" s="51"/>
      <c r="G31" s="51">
        <v>7</v>
      </c>
      <c r="H31" s="49">
        <f t="shared" si="0"/>
        <v>76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76</v>
      </c>
      <c r="O31" s="10"/>
    </row>
    <row r="32" spans="2:15" ht="39.950000000000003" customHeight="1">
      <c r="B32" s="5"/>
      <c r="C32" s="45">
        <v>21</v>
      </c>
      <c r="D32" s="50">
        <f t="shared" si="3"/>
        <v>76</v>
      </c>
      <c r="E32" s="51"/>
      <c r="F32" s="51"/>
      <c r="G32" s="51">
        <v>4</v>
      </c>
      <c r="H32" s="49">
        <f t="shared" si="0"/>
        <v>72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>
        <v>2</v>
      </c>
      <c r="H33" s="49">
        <f t="shared" si="0"/>
        <v>70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70</v>
      </c>
      <c r="O33" s="10"/>
    </row>
    <row r="34" spans="2:15" ht="39.950000000000003" customHeight="1">
      <c r="B34" s="5"/>
      <c r="C34" s="45">
        <v>23</v>
      </c>
      <c r="D34" s="50">
        <f t="shared" si="3"/>
        <v>70</v>
      </c>
      <c r="E34" s="51"/>
      <c r="F34" s="51"/>
      <c r="G34" s="51">
        <v>2</v>
      </c>
      <c r="H34" s="49">
        <f t="shared" si="0"/>
        <v>68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68</v>
      </c>
      <c r="O34" s="10"/>
    </row>
    <row r="35" spans="2:15" ht="39.950000000000003" customHeight="1">
      <c r="B35" s="5"/>
      <c r="C35" s="45">
        <v>24</v>
      </c>
      <c r="D35" s="50">
        <f t="shared" si="3"/>
        <v>68</v>
      </c>
      <c r="E35" s="51"/>
      <c r="F35" s="51"/>
      <c r="G35" s="51">
        <v>8</v>
      </c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3</v>
      </c>
      <c r="H36" s="49">
        <f t="shared" si="0"/>
        <v>57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57</v>
      </c>
      <c r="O36" s="10"/>
    </row>
    <row r="37" spans="2:15" ht="39.950000000000003" customHeight="1">
      <c r="B37" s="5"/>
      <c r="C37" s="45">
        <v>26</v>
      </c>
      <c r="D37" s="50">
        <f t="shared" si="3"/>
        <v>57</v>
      </c>
      <c r="E37" s="51"/>
      <c r="F37" s="51"/>
      <c r="G37" s="51">
        <v>5</v>
      </c>
      <c r="H37" s="49">
        <f t="shared" si="0"/>
        <v>52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52</v>
      </c>
      <c r="O37" s="10"/>
    </row>
    <row r="38" spans="2:15" ht="39.950000000000003" customHeight="1">
      <c r="B38" s="5"/>
      <c r="C38" s="45">
        <v>27</v>
      </c>
      <c r="D38" s="50">
        <f t="shared" si="3"/>
        <v>52</v>
      </c>
      <c r="E38" s="51"/>
      <c r="F38" s="51">
        <v>40</v>
      </c>
      <c r="G38" s="51">
        <v>4</v>
      </c>
      <c r="H38" s="49">
        <f t="shared" si="0"/>
        <v>88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88</v>
      </c>
      <c r="E39" s="51"/>
      <c r="F39" s="51"/>
      <c r="G39" s="51">
        <v>7</v>
      </c>
      <c r="H39" s="49">
        <f t="shared" si="0"/>
        <v>81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81</v>
      </c>
      <c r="O39" s="10"/>
    </row>
    <row r="40" spans="2:15" ht="39.950000000000003" customHeight="1">
      <c r="B40" s="5"/>
      <c r="C40" s="45">
        <v>29</v>
      </c>
      <c r="D40" s="50">
        <f t="shared" si="3"/>
        <v>81</v>
      </c>
      <c r="E40" s="51"/>
      <c r="F40" s="51"/>
      <c r="G40" s="51">
        <v>2</v>
      </c>
      <c r="H40" s="49">
        <f t="shared" si="0"/>
        <v>79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79</v>
      </c>
      <c r="O40" s="10"/>
    </row>
    <row r="41" spans="2:15" ht="39.950000000000003" customHeight="1">
      <c r="B41" s="5"/>
      <c r="C41" s="45">
        <v>30</v>
      </c>
      <c r="D41" s="50">
        <f t="shared" si="3"/>
        <v>79</v>
      </c>
      <c r="E41" s="51"/>
      <c r="F41" s="51"/>
      <c r="G41" s="51">
        <v>1</v>
      </c>
      <c r="H41" s="49">
        <f t="shared" si="0"/>
        <v>78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78</v>
      </c>
      <c r="E42" s="52"/>
      <c r="F42" s="52"/>
      <c r="G42" s="52">
        <v>3</v>
      </c>
      <c r="H42" s="49">
        <f t="shared" si="0"/>
        <v>75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40</v>
      </c>
      <c r="G44" s="59">
        <f>SUM($G12:$G42)</f>
        <v>151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</v>
      </c>
      <c r="E12" s="48"/>
      <c r="F12" s="48"/>
      <c r="G12" s="48">
        <v>9</v>
      </c>
      <c r="H12" s="49">
        <f>$D12+$E12+$F12-$G12</f>
        <v>49</v>
      </c>
      <c r="I12" s="47"/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>
        <v>1</v>
      </c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/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950000000000003" customHeight="1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>
        <v>24</v>
      </c>
      <c r="F16" s="51"/>
      <c r="G16" s="51">
        <v>10</v>
      </c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>
        <v>4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/>
      <c r="H18" s="49">
        <f t="shared" si="0"/>
        <v>58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58</v>
      </c>
      <c r="O18" s="10"/>
    </row>
    <row r="19" spans="2:15" ht="39.950000000000003" customHeight="1">
      <c r="B19" s="5"/>
      <c r="C19" s="45">
        <v>8</v>
      </c>
      <c r="D19" s="50">
        <f t="shared" si="3"/>
        <v>58</v>
      </c>
      <c r="E19" s="51"/>
      <c r="F19" s="51"/>
      <c r="G19" s="51"/>
      <c r="H19" s="49">
        <f t="shared" si="0"/>
        <v>58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58</v>
      </c>
      <c r="O19" s="10"/>
    </row>
    <row r="20" spans="2:15" ht="39.950000000000003" customHeight="1">
      <c r="B20" s="5"/>
      <c r="C20" s="45">
        <v>9</v>
      </c>
      <c r="D20" s="50">
        <f t="shared" si="3"/>
        <v>58</v>
      </c>
      <c r="E20" s="51"/>
      <c r="F20" s="51"/>
      <c r="G20" s="51"/>
      <c r="H20" s="49">
        <f t="shared" si="0"/>
        <v>58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58</v>
      </c>
      <c r="O20" s="10"/>
    </row>
    <row r="21" spans="2:15" ht="39.950000000000003" customHeight="1">
      <c r="B21" s="5"/>
      <c r="C21" s="45">
        <v>10</v>
      </c>
      <c r="D21" s="50">
        <f t="shared" si="3"/>
        <v>58</v>
      </c>
      <c r="E21" s="51"/>
      <c r="F21" s="51"/>
      <c r="G21" s="51"/>
      <c r="H21" s="49">
        <f t="shared" si="0"/>
        <v>58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58</v>
      </c>
      <c r="O21" s="10"/>
    </row>
    <row r="22" spans="2:15" ht="39.950000000000003" customHeight="1">
      <c r="B22" s="5"/>
      <c r="C22" s="45">
        <v>11</v>
      </c>
      <c r="D22" s="50">
        <f t="shared" si="3"/>
        <v>58</v>
      </c>
      <c r="E22" s="51"/>
      <c r="F22" s="51"/>
      <c r="G22" s="51">
        <v>6</v>
      </c>
      <c r="H22" s="49">
        <f t="shared" si="0"/>
        <v>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52</v>
      </c>
      <c r="O22" s="10"/>
    </row>
    <row r="23" spans="2:15" ht="39.950000000000003" customHeight="1">
      <c r="B23" s="5"/>
      <c r="C23" s="45">
        <v>12</v>
      </c>
      <c r="D23" s="50">
        <f t="shared" si="3"/>
        <v>52</v>
      </c>
      <c r="E23" s="51"/>
      <c r="F23" s="51"/>
      <c r="G23" s="51">
        <v>1</v>
      </c>
      <c r="H23" s="49">
        <f t="shared" si="0"/>
        <v>51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51</v>
      </c>
      <c r="O23" s="10"/>
    </row>
    <row r="24" spans="2:15" ht="39.950000000000003" customHeight="1">
      <c r="B24" s="5"/>
      <c r="C24" s="45">
        <v>13</v>
      </c>
      <c r="D24" s="50">
        <f t="shared" si="3"/>
        <v>51</v>
      </c>
      <c r="E24" s="51"/>
      <c r="F24" s="51"/>
      <c r="G24" s="51"/>
      <c r="H24" s="49">
        <f t="shared" si="0"/>
        <v>51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51</v>
      </c>
      <c r="O24" s="10"/>
    </row>
    <row r="25" spans="2:15" ht="39.950000000000003" customHeight="1">
      <c r="B25" s="5"/>
      <c r="C25" s="45">
        <v>14</v>
      </c>
      <c r="D25" s="50">
        <f t="shared" si="3"/>
        <v>51</v>
      </c>
      <c r="E25" s="51"/>
      <c r="F25" s="51"/>
      <c r="G25" s="51"/>
      <c r="H25" s="49">
        <f t="shared" si="0"/>
        <v>51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51</v>
      </c>
      <c r="O25" s="10"/>
    </row>
    <row r="26" spans="2:15" ht="39.950000000000003" customHeight="1">
      <c r="B26" s="5"/>
      <c r="C26" s="45">
        <v>15</v>
      </c>
      <c r="D26" s="50">
        <f t="shared" si="3"/>
        <v>51</v>
      </c>
      <c r="E26" s="51"/>
      <c r="F26" s="51"/>
      <c r="G26" s="51"/>
      <c r="H26" s="49">
        <f t="shared" si="0"/>
        <v>51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51</v>
      </c>
      <c r="O26" s="10"/>
    </row>
    <row r="27" spans="2:15" ht="39.950000000000003" customHeight="1">
      <c r="B27" s="5"/>
      <c r="C27" s="45">
        <v>16</v>
      </c>
      <c r="D27" s="50">
        <f t="shared" si="3"/>
        <v>51</v>
      </c>
      <c r="E27" s="51"/>
      <c r="F27" s="51"/>
      <c r="G27" s="51">
        <v>9</v>
      </c>
      <c r="H27" s="49">
        <f t="shared" si="0"/>
        <v>42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42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/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/>
      <c r="H29" s="49">
        <f t="shared" si="0"/>
        <v>42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42</v>
      </c>
      <c r="O29" s="10"/>
    </row>
    <row r="30" spans="2:15" ht="39.950000000000003" customHeight="1">
      <c r="B30" s="5"/>
      <c r="C30" s="45">
        <v>19</v>
      </c>
      <c r="D30" s="50">
        <f t="shared" si="3"/>
        <v>42</v>
      </c>
      <c r="E30" s="51"/>
      <c r="F30" s="51"/>
      <c r="G30" s="51">
        <v>4</v>
      </c>
      <c r="H30" s="49">
        <f t="shared" si="0"/>
        <v>38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38</v>
      </c>
      <c r="O30" s="10"/>
    </row>
    <row r="31" spans="2:15" ht="39.950000000000003" customHeight="1">
      <c r="B31" s="5"/>
      <c r="C31" s="45">
        <v>20</v>
      </c>
      <c r="D31" s="50">
        <f t="shared" si="3"/>
        <v>38</v>
      </c>
      <c r="E31" s="51">
        <v>24</v>
      </c>
      <c r="F31" s="51"/>
      <c r="G31" s="51"/>
      <c r="H31" s="49">
        <f t="shared" si="0"/>
        <v>62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62</v>
      </c>
      <c r="O31" s="10"/>
    </row>
    <row r="32" spans="2:15" ht="39.950000000000003" customHeight="1">
      <c r="B32" s="5"/>
      <c r="C32" s="45">
        <v>21</v>
      </c>
      <c r="D32" s="50">
        <f t="shared" si="3"/>
        <v>62</v>
      </c>
      <c r="E32" s="51"/>
      <c r="F32" s="51"/>
      <c r="G32" s="51">
        <v>8</v>
      </c>
      <c r="H32" s="49">
        <f t="shared" si="0"/>
        <v>54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54</v>
      </c>
      <c r="O32" s="10"/>
    </row>
    <row r="33" spans="2:15" ht="39.950000000000003" customHeight="1">
      <c r="B33" s="5"/>
      <c r="C33" s="45">
        <v>22</v>
      </c>
      <c r="D33" s="50">
        <f t="shared" si="3"/>
        <v>54</v>
      </c>
      <c r="E33" s="51"/>
      <c r="F33" s="51"/>
      <c r="G33" s="51">
        <v>8</v>
      </c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/>
      <c r="H34" s="49">
        <f t="shared" si="0"/>
        <v>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46</v>
      </c>
      <c r="E35" s="51"/>
      <c r="F35" s="51"/>
      <c r="G35" s="51">
        <v>2</v>
      </c>
      <c r="H35" s="49">
        <f t="shared" si="0"/>
        <v>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44</v>
      </c>
      <c r="O35" s="10"/>
    </row>
    <row r="36" spans="2:15" ht="39.950000000000003" customHeight="1">
      <c r="B36" s="5"/>
      <c r="C36" s="45">
        <v>25</v>
      </c>
      <c r="D36" s="50">
        <f t="shared" si="3"/>
        <v>44</v>
      </c>
      <c r="E36" s="51"/>
      <c r="F36" s="51"/>
      <c r="G36" s="51">
        <v>1</v>
      </c>
      <c r="H36" s="49">
        <f t="shared" si="0"/>
        <v>43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43</v>
      </c>
      <c r="O36" s="10"/>
    </row>
    <row r="37" spans="2:15" ht="39.950000000000003" customHeight="1">
      <c r="B37" s="5"/>
      <c r="C37" s="45">
        <v>26</v>
      </c>
      <c r="D37" s="50">
        <f t="shared" si="3"/>
        <v>43</v>
      </c>
      <c r="E37" s="51"/>
      <c r="F37" s="51"/>
      <c r="G37" s="51">
        <v>12</v>
      </c>
      <c r="H37" s="49">
        <f t="shared" si="0"/>
        <v>31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31</v>
      </c>
      <c r="O37" s="10"/>
    </row>
    <row r="38" spans="2:15" ht="39.950000000000003" customHeight="1">
      <c r="B38" s="5"/>
      <c r="C38" s="45">
        <v>27</v>
      </c>
      <c r="D38" s="50">
        <f t="shared" si="3"/>
        <v>31</v>
      </c>
      <c r="E38" s="51"/>
      <c r="F38" s="51"/>
      <c r="G38" s="51">
        <v>4</v>
      </c>
      <c r="H38" s="49">
        <f t="shared" si="0"/>
        <v>27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27</v>
      </c>
      <c r="O38" s="10"/>
    </row>
    <row r="39" spans="2:15" ht="39.950000000000003" customHeight="1">
      <c r="B39" s="5"/>
      <c r="C39" s="45">
        <v>28</v>
      </c>
      <c r="D39" s="50">
        <f t="shared" si="3"/>
        <v>27</v>
      </c>
      <c r="E39" s="51"/>
      <c r="F39" s="51"/>
      <c r="G39" s="51">
        <v>4</v>
      </c>
      <c r="H39" s="49">
        <f t="shared" si="0"/>
        <v>23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</v>
      </c>
      <c r="O39" s="10"/>
    </row>
    <row r="40" spans="2:15" ht="39.950000000000003" customHeight="1">
      <c r="B40" s="5"/>
      <c r="C40" s="45">
        <v>29</v>
      </c>
      <c r="D40" s="50">
        <f t="shared" si="3"/>
        <v>23</v>
      </c>
      <c r="E40" s="51"/>
      <c r="F40" s="51"/>
      <c r="G40" s="51">
        <v>12</v>
      </c>
      <c r="H40" s="49">
        <f t="shared" si="0"/>
        <v>11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</v>
      </c>
      <c r="O40" s="10"/>
    </row>
    <row r="41" spans="2:15" ht="39.950000000000003" customHeight="1">
      <c r="B41" s="5"/>
      <c r="C41" s="45">
        <v>30</v>
      </c>
      <c r="D41" s="50">
        <f t="shared" si="3"/>
        <v>11</v>
      </c>
      <c r="E41" s="51"/>
      <c r="F41" s="51"/>
      <c r="G41" s="51">
        <v>1</v>
      </c>
      <c r="H41" s="49">
        <f t="shared" si="0"/>
        <v>10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</v>
      </c>
      <c r="E42" s="52"/>
      <c r="F42" s="52"/>
      <c r="G42" s="52">
        <v>1</v>
      </c>
      <c r="H42" s="49">
        <f t="shared" si="0"/>
        <v>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97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zoomScale="50" zoomScaleNormal="50" workbookViewId="0">
      <pane ySplit="12" topLeftCell="A33" activePane="bottomLeft" state="frozen"/>
      <selection activeCell="E15" sqref="E15"/>
      <selection pane="bottomLeft" activeCell="J39" sqref="J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>
        <v>4</v>
      </c>
      <c r="H12" s="49">
        <f>$D12+$E12+$F12-$G12</f>
        <v>39</v>
      </c>
      <c r="I12" s="47"/>
      <c r="J12" s="53"/>
      <c r="K12" s="48"/>
      <c r="L12" s="48"/>
      <c r="M12" s="49">
        <f>$I12+$J12-$K12-$L12</f>
        <v>0</v>
      </c>
      <c r="N12" s="54">
        <f>$H12+$M12</f>
        <v>39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/>
      <c r="F13" s="51"/>
      <c r="G13" s="51">
        <v>4</v>
      </c>
      <c r="H13" s="49">
        <f t="shared" ref="H13:H42" si="0">$D13+$E13+$F13-$G13</f>
        <v>35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35</v>
      </c>
      <c r="E14" s="51"/>
      <c r="F14" s="51"/>
      <c r="G14" s="51"/>
      <c r="H14" s="49">
        <f t="shared" si="0"/>
        <v>35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35</v>
      </c>
      <c r="O14" s="10"/>
    </row>
    <row r="15" spans="2:15" ht="39.950000000000003" customHeight="1">
      <c r="B15" s="5"/>
      <c r="C15" s="45">
        <v>4</v>
      </c>
      <c r="D15" s="50">
        <f t="shared" si="3"/>
        <v>35</v>
      </c>
      <c r="E15" s="51"/>
      <c r="F15" s="51"/>
      <c r="G15" s="51"/>
      <c r="H15" s="49">
        <f t="shared" si="0"/>
        <v>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35</v>
      </c>
      <c r="O15" s="10"/>
    </row>
    <row r="16" spans="2:15" ht="39.950000000000003" customHeight="1">
      <c r="B16" s="5"/>
      <c r="C16" s="45">
        <v>5</v>
      </c>
      <c r="D16" s="50">
        <f t="shared" si="3"/>
        <v>35</v>
      </c>
      <c r="E16" s="51"/>
      <c r="F16" s="51"/>
      <c r="G16" s="51">
        <v>24</v>
      </c>
      <c r="H16" s="49">
        <f t="shared" si="0"/>
        <v>11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11</v>
      </c>
      <c r="O16" s="10"/>
    </row>
    <row r="17" spans="2:15" ht="39.950000000000003" customHeight="1">
      <c r="B17" s="5"/>
      <c r="C17" s="45">
        <v>6</v>
      </c>
      <c r="D17" s="50">
        <f t="shared" si="3"/>
        <v>11</v>
      </c>
      <c r="E17" s="51">
        <v>48</v>
      </c>
      <c r="F17" s="51"/>
      <c r="G17" s="51">
        <v>1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>
        <v>2</v>
      </c>
      <c r="H18" s="49">
        <f t="shared" si="0"/>
        <v>56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56</v>
      </c>
      <c r="E19" s="51"/>
      <c r="F19" s="51"/>
      <c r="G19" s="51">
        <v>4</v>
      </c>
      <c r="H19" s="49">
        <f t="shared" si="0"/>
        <v>52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52</v>
      </c>
      <c r="O19" s="10"/>
    </row>
    <row r="20" spans="2:15" ht="39.950000000000003" customHeight="1">
      <c r="B20" s="5"/>
      <c r="C20" s="45">
        <v>9</v>
      </c>
      <c r="D20" s="50">
        <f t="shared" si="3"/>
        <v>52</v>
      </c>
      <c r="E20" s="51"/>
      <c r="F20" s="51"/>
      <c r="G20" s="51">
        <v>1</v>
      </c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8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/>
      <c r="F22" s="51"/>
      <c r="G22" s="51">
        <v>4</v>
      </c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39</v>
      </c>
      <c r="E24" s="51"/>
      <c r="F24" s="51"/>
      <c r="G24" s="51"/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/>
      <c r="F25" s="51"/>
      <c r="G25" s="51">
        <v>8</v>
      </c>
      <c r="H25" s="49">
        <f t="shared" si="0"/>
        <v>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31</v>
      </c>
      <c r="O25" s="10"/>
    </row>
    <row r="26" spans="2:15" ht="39.950000000000003" customHeight="1">
      <c r="B26" s="5"/>
      <c r="C26" s="45">
        <v>15</v>
      </c>
      <c r="D26" s="50">
        <f t="shared" si="3"/>
        <v>31</v>
      </c>
      <c r="E26" s="51"/>
      <c r="F26" s="51"/>
      <c r="G26" s="51"/>
      <c r="H26" s="49">
        <f t="shared" si="0"/>
        <v>31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31</v>
      </c>
      <c r="O26" s="10"/>
    </row>
    <row r="27" spans="2:15" ht="39.950000000000003" customHeight="1">
      <c r="B27" s="5"/>
      <c r="C27" s="45">
        <v>16</v>
      </c>
      <c r="D27" s="50">
        <f t="shared" si="3"/>
        <v>31</v>
      </c>
      <c r="E27" s="51"/>
      <c r="F27" s="51"/>
      <c r="G27" s="51">
        <v>5</v>
      </c>
      <c r="H27" s="49">
        <f t="shared" si="0"/>
        <v>26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26</v>
      </c>
      <c r="O27" s="10"/>
    </row>
    <row r="28" spans="2:15" ht="39.950000000000003" customHeight="1">
      <c r="B28" s="5"/>
      <c r="C28" s="45">
        <v>17</v>
      </c>
      <c r="D28" s="50">
        <f t="shared" si="3"/>
        <v>26</v>
      </c>
      <c r="E28" s="51"/>
      <c r="F28" s="51"/>
      <c r="G28" s="51">
        <v>7</v>
      </c>
      <c r="H28" s="49">
        <f t="shared" si="0"/>
        <v>19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</v>
      </c>
      <c r="O28" s="10"/>
    </row>
    <row r="29" spans="2:15" ht="39.950000000000003" customHeight="1">
      <c r="B29" s="5"/>
      <c r="C29" s="45">
        <v>18</v>
      </c>
      <c r="D29" s="50">
        <f t="shared" si="3"/>
        <v>19</v>
      </c>
      <c r="E29" s="51"/>
      <c r="F29" s="51"/>
      <c r="G29" s="51">
        <v>4</v>
      </c>
      <c r="H29" s="49">
        <f t="shared" si="0"/>
        <v>15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</v>
      </c>
      <c r="O29" s="10"/>
    </row>
    <row r="30" spans="2:15" ht="39.950000000000003" customHeight="1">
      <c r="B30" s="5"/>
      <c r="C30" s="45">
        <v>19</v>
      </c>
      <c r="D30" s="50">
        <f t="shared" si="3"/>
        <v>15</v>
      </c>
      <c r="E30" s="51"/>
      <c r="F30" s="51"/>
      <c r="G30" s="51">
        <v>1</v>
      </c>
      <c r="H30" s="49">
        <f t="shared" si="0"/>
        <v>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</v>
      </c>
      <c r="O30" s="10"/>
    </row>
    <row r="31" spans="2:15" ht="39.950000000000003" customHeight="1">
      <c r="B31" s="5"/>
      <c r="C31" s="45">
        <v>20</v>
      </c>
      <c r="D31" s="50">
        <f t="shared" si="3"/>
        <v>14</v>
      </c>
      <c r="E31" s="51">
        <v>72</v>
      </c>
      <c r="F31" s="51"/>
      <c r="G31" s="51"/>
      <c r="H31" s="49">
        <f t="shared" si="0"/>
        <v>86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86</v>
      </c>
      <c r="O31" s="10"/>
    </row>
    <row r="32" spans="2:15" ht="39.950000000000003" customHeight="1">
      <c r="B32" s="5"/>
      <c r="C32" s="45">
        <v>21</v>
      </c>
      <c r="D32" s="50">
        <f t="shared" si="3"/>
        <v>86</v>
      </c>
      <c r="E32" s="51"/>
      <c r="F32" s="51"/>
      <c r="G32" s="51"/>
      <c r="H32" s="49">
        <f t="shared" si="0"/>
        <v>86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86</v>
      </c>
      <c r="E33" s="51"/>
      <c r="F33" s="51"/>
      <c r="G33" s="51">
        <v>4</v>
      </c>
      <c r="H33" s="49">
        <f t="shared" si="0"/>
        <v>82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82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/>
      <c r="F34" s="51"/>
      <c r="G34" s="51"/>
      <c r="H34" s="49">
        <f t="shared" si="0"/>
        <v>82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82</v>
      </c>
      <c r="O34" s="10"/>
    </row>
    <row r="35" spans="2:15" ht="39.950000000000003" customHeight="1">
      <c r="B35" s="5"/>
      <c r="C35" s="45">
        <v>24</v>
      </c>
      <c r="D35" s="50">
        <f t="shared" si="3"/>
        <v>82</v>
      </c>
      <c r="E35" s="51"/>
      <c r="F35" s="51"/>
      <c r="G35" s="51">
        <v>1</v>
      </c>
      <c r="H35" s="49">
        <f t="shared" si="0"/>
        <v>81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81</v>
      </c>
      <c r="O35" s="10"/>
    </row>
    <row r="36" spans="2:15" ht="39.950000000000003" customHeight="1">
      <c r="B36" s="5"/>
      <c r="C36" s="45">
        <v>25</v>
      </c>
      <c r="D36" s="50">
        <f t="shared" si="3"/>
        <v>81</v>
      </c>
      <c r="E36" s="51"/>
      <c r="F36" s="51"/>
      <c r="G36" s="51">
        <v>12</v>
      </c>
      <c r="H36" s="49">
        <f t="shared" si="0"/>
        <v>69</v>
      </c>
      <c r="I36" s="50">
        <f t="shared" si="4"/>
        <v>0</v>
      </c>
      <c r="J36" s="55">
        <v>5</v>
      </c>
      <c r="K36" s="51">
        <v>4</v>
      </c>
      <c r="L36" s="51"/>
      <c r="M36" s="49">
        <f t="shared" si="1"/>
        <v>1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69</v>
      </c>
      <c r="E37" s="51"/>
      <c r="F37" s="51"/>
      <c r="G37" s="51">
        <v>2</v>
      </c>
      <c r="H37" s="49">
        <f t="shared" si="0"/>
        <v>67</v>
      </c>
      <c r="I37" s="50">
        <f t="shared" si="4"/>
        <v>1</v>
      </c>
      <c r="J37" s="55"/>
      <c r="K37" s="51">
        <v>1</v>
      </c>
      <c r="L37" s="51"/>
      <c r="M37" s="49">
        <f t="shared" si="1"/>
        <v>0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67</v>
      </c>
      <c r="E38" s="51"/>
      <c r="F38" s="51"/>
      <c r="G38" s="51"/>
      <c r="H38" s="49">
        <f t="shared" si="0"/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/>
      <c r="F39" s="51"/>
      <c r="G39" s="51"/>
      <c r="H39" s="49">
        <f t="shared" si="0"/>
        <v>67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67</v>
      </c>
      <c r="O39" s="10"/>
    </row>
    <row r="40" spans="2:15" ht="39.950000000000003" customHeight="1">
      <c r="B40" s="5"/>
      <c r="C40" s="45">
        <v>29</v>
      </c>
      <c r="D40" s="50">
        <f t="shared" si="3"/>
        <v>67</v>
      </c>
      <c r="E40" s="51"/>
      <c r="F40" s="51"/>
      <c r="G40" s="51">
        <v>8</v>
      </c>
      <c r="H40" s="49">
        <f t="shared" si="0"/>
        <v>59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59</v>
      </c>
      <c r="E41" s="51"/>
      <c r="F41" s="51"/>
      <c r="G41" s="51">
        <v>2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106</v>
      </c>
      <c r="H44" s="22"/>
      <c r="I44" s="11"/>
      <c r="J44" s="57">
        <f>SUM($J12:$J42)</f>
        <v>5</v>
      </c>
      <c r="K44" s="58">
        <f>SUM($K12:$K42)</f>
        <v>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28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34</v>
      </c>
      <c r="E12" s="48"/>
      <c r="F12" s="48"/>
      <c r="G12" s="48"/>
      <c r="H12" s="49">
        <f>$D12+$E12+$F12-$G12</f>
        <v>34</v>
      </c>
      <c r="I12" s="47"/>
      <c r="J12" s="53"/>
      <c r="K12" s="48"/>
      <c r="L12" s="48"/>
      <c r="M12" s="49">
        <f>$I12+$J12-$K12-$L12</f>
        <v>0</v>
      </c>
      <c r="N12" s="54">
        <f>$H12+$M12</f>
        <v>34</v>
      </c>
      <c r="O12" s="10"/>
    </row>
    <row r="13" spans="2:15" ht="39.950000000000003" customHeight="1">
      <c r="B13" s="5"/>
      <c r="C13" s="45">
        <v>2</v>
      </c>
      <c r="D13" s="50">
        <f>$H12</f>
        <v>34</v>
      </c>
      <c r="E13" s="51"/>
      <c r="F13" s="51"/>
      <c r="G13" s="51"/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</v>
      </c>
      <c r="E14" s="51"/>
      <c r="F14" s="51"/>
      <c r="G14" s="51"/>
      <c r="H14" s="49">
        <f t="shared" si="0"/>
        <v>34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34</v>
      </c>
      <c r="O14" s="10"/>
    </row>
    <row r="15" spans="2:15" ht="39.950000000000003" customHeight="1">
      <c r="B15" s="5"/>
      <c r="C15" s="45">
        <v>4</v>
      </c>
      <c r="D15" s="50">
        <f t="shared" si="3"/>
        <v>34</v>
      </c>
      <c r="E15" s="51"/>
      <c r="F15" s="51"/>
      <c r="G15" s="51"/>
      <c r="H15" s="49">
        <f t="shared" si="0"/>
        <v>34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34</v>
      </c>
      <c r="O15" s="10"/>
    </row>
    <row r="16" spans="2:15" ht="39.950000000000003" customHeight="1">
      <c r="B16" s="5"/>
      <c r="C16" s="45">
        <v>5</v>
      </c>
      <c r="D16" s="50">
        <f t="shared" si="3"/>
        <v>34</v>
      </c>
      <c r="E16" s="51"/>
      <c r="F16" s="51"/>
      <c r="G16" s="51"/>
      <c r="H16" s="49">
        <f t="shared" si="0"/>
        <v>34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34</v>
      </c>
      <c r="O16" s="10"/>
    </row>
    <row r="17" spans="2:15" ht="39.950000000000003" customHeight="1">
      <c r="B17" s="5"/>
      <c r="C17" s="45">
        <v>6</v>
      </c>
      <c r="D17" s="50">
        <f t="shared" si="3"/>
        <v>34</v>
      </c>
      <c r="E17" s="51"/>
      <c r="F17" s="51"/>
      <c r="G17" s="51"/>
      <c r="H17" s="49">
        <f t="shared" si="0"/>
        <v>34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34</v>
      </c>
      <c r="O17" s="10"/>
    </row>
    <row r="18" spans="2:15" ht="39.950000000000003" customHeight="1">
      <c r="B18" s="5"/>
      <c r="C18" s="45">
        <v>7</v>
      </c>
      <c r="D18" s="50">
        <f t="shared" si="3"/>
        <v>34</v>
      </c>
      <c r="E18" s="51"/>
      <c r="F18" s="51"/>
      <c r="G18" s="51"/>
      <c r="H18" s="49">
        <f t="shared" si="0"/>
        <v>34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34</v>
      </c>
      <c r="O18" s="10"/>
    </row>
    <row r="19" spans="2:15" ht="39.950000000000003" customHeight="1">
      <c r="B19" s="5"/>
      <c r="C19" s="45">
        <v>8</v>
      </c>
      <c r="D19" s="50">
        <f t="shared" si="3"/>
        <v>34</v>
      </c>
      <c r="E19" s="51"/>
      <c r="F19" s="51"/>
      <c r="G19" s="51"/>
      <c r="H19" s="49">
        <f t="shared" si="0"/>
        <v>34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34</v>
      </c>
      <c r="O19" s="10"/>
    </row>
    <row r="20" spans="2:15" ht="39.950000000000003" customHeight="1">
      <c r="B20" s="5"/>
      <c r="C20" s="45">
        <v>9</v>
      </c>
      <c r="D20" s="50">
        <f t="shared" si="3"/>
        <v>34</v>
      </c>
      <c r="E20" s="51"/>
      <c r="F20" s="51"/>
      <c r="G20" s="51"/>
      <c r="H20" s="49">
        <f t="shared" si="0"/>
        <v>34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34</v>
      </c>
      <c r="O20" s="10"/>
    </row>
    <row r="21" spans="2:15" ht="39.950000000000003" customHeight="1">
      <c r="B21" s="5"/>
      <c r="C21" s="45">
        <v>10</v>
      </c>
      <c r="D21" s="50">
        <f t="shared" si="3"/>
        <v>34</v>
      </c>
      <c r="E21" s="51"/>
      <c r="F21" s="51"/>
      <c r="G21" s="51">
        <v>4</v>
      </c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/>
      <c r="F22" s="51"/>
      <c r="G22" s="51"/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/>
      <c r="F23" s="51"/>
      <c r="G23" s="51">
        <v>4</v>
      </c>
      <c r="H23" s="49">
        <f t="shared" si="0"/>
        <v>26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26</v>
      </c>
      <c r="O23" s="10"/>
    </row>
    <row r="24" spans="2:15" ht="39.950000000000003" customHeight="1">
      <c r="B24" s="5"/>
      <c r="C24" s="45">
        <v>13</v>
      </c>
      <c r="D24" s="50">
        <f t="shared" si="3"/>
        <v>26</v>
      </c>
      <c r="E24" s="51"/>
      <c r="F24" s="51"/>
      <c r="G24" s="51"/>
      <c r="H24" s="49">
        <f t="shared" si="0"/>
        <v>26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26</v>
      </c>
      <c r="O24" s="10"/>
    </row>
    <row r="25" spans="2:15" ht="39.950000000000003" customHeight="1">
      <c r="B25" s="5"/>
      <c r="C25" s="45">
        <v>14</v>
      </c>
      <c r="D25" s="50">
        <f t="shared" si="3"/>
        <v>26</v>
      </c>
      <c r="E25" s="51"/>
      <c r="F25" s="51"/>
      <c r="G25" s="51"/>
      <c r="H25" s="49">
        <f t="shared" si="0"/>
        <v>26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26</v>
      </c>
      <c r="O25" s="10"/>
    </row>
    <row r="26" spans="2:15" ht="39.950000000000003" customHeight="1">
      <c r="B26" s="5"/>
      <c r="C26" s="45">
        <v>15</v>
      </c>
      <c r="D26" s="50">
        <f t="shared" si="3"/>
        <v>26</v>
      </c>
      <c r="E26" s="51"/>
      <c r="F26" s="51"/>
      <c r="G26" s="51"/>
      <c r="H26" s="49">
        <f t="shared" si="0"/>
        <v>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26</v>
      </c>
      <c r="O26" s="10"/>
    </row>
    <row r="27" spans="2:15" ht="39.950000000000003" customHeight="1">
      <c r="B27" s="5"/>
      <c r="C27" s="45">
        <v>16</v>
      </c>
      <c r="D27" s="50">
        <f t="shared" si="3"/>
        <v>26</v>
      </c>
      <c r="E27" s="51"/>
      <c r="F27" s="51"/>
      <c r="G27" s="51">
        <v>4</v>
      </c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/>
      <c r="H28" s="49">
        <f t="shared" si="0"/>
        <v>22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22</v>
      </c>
      <c r="O28" s="10"/>
    </row>
    <row r="29" spans="2:15" ht="39.950000000000003" customHeight="1">
      <c r="B29" s="5"/>
      <c r="C29" s="45">
        <v>18</v>
      </c>
      <c r="D29" s="50">
        <f t="shared" si="3"/>
        <v>22</v>
      </c>
      <c r="E29" s="51"/>
      <c r="F29" s="51"/>
      <c r="G29" s="51"/>
      <c r="H29" s="49">
        <f t="shared" si="0"/>
        <v>22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>
        <v>24</v>
      </c>
      <c r="F30" s="51"/>
      <c r="G30" s="51"/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/>
      <c r="H32" s="49">
        <f t="shared" si="0"/>
        <v>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/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>
        <v>4</v>
      </c>
      <c r="H34" s="49">
        <f t="shared" si="0"/>
        <v>42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42</v>
      </c>
      <c r="O34" s="10"/>
    </row>
    <row r="35" spans="2:15" ht="39.950000000000003" customHeight="1">
      <c r="B35" s="5"/>
      <c r="C35" s="45">
        <v>24</v>
      </c>
      <c r="D35" s="50">
        <f t="shared" si="3"/>
        <v>42</v>
      </c>
      <c r="E35" s="51"/>
      <c r="F35" s="51"/>
      <c r="G35" s="51"/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39.950000000000003" customHeight="1">
      <c r="B36" s="5"/>
      <c r="C36" s="45">
        <v>25</v>
      </c>
      <c r="D36" s="50">
        <f t="shared" si="3"/>
        <v>42</v>
      </c>
      <c r="E36" s="51"/>
      <c r="F36" s="51"/>
      <c r="G36" s="51">
        <v>4</v>
      </c>
      <c r="H36" s="49">
        <f t="shared" si="0"/>
        <v>38</v>
      </c>
      <c r="I36" s="50">
        <f t="shared" si="4"/>
        <v>0</v>
      </c>
      <c r="J36" s="55">
        <v>5</v>
      </c>
      <c r="K36" s="51">
        <v>4</v>
      </c>
      <c r="L36" s="51"/>
      <c r="M36" s="49">
        <f t="shared" si="1"/>
        <v>1</v>
      </c>
      <c r="N36" s="54">
        <f t="shared" si="2"/>
        <v>39</v>
      </c>
      <c r="O36" s="10"/>
    </row>
    <row r="37" spans="2:15" ht="39.950000000000003" customHeight="1">
      <c r="B37" s="5"/>
      <c r="C37" s="45">
        <v>26</v>
      </c>
      <c r="D37" s="50">
        <f t="shared" si="3"/>
        <v>38</v>
      </c>
      <c r="E37" s="51"/>
      <c r="F37" s="51"/>
      <c r="G37" s="51"/>
      <c r="H37" s="49">
        <f t="shared" si="0"/>
        <v>38</v>
      </c>
      <c r="I37" s="50">
        <f t="shared" si="4"/>
        <v>1</v>
      </c>
      <c r="J37" s="55"/>
      <c r="K37" s="51">
        <v>1</v>
      </c>
      <c r="L37" s="51"/>
      <c r="M37" s="49">
        <f t="shared" si="1"/>
        <v>0</v>
      </c>
      <c r="N37" s="54">
        <f t="shared" si="2"/>
        <v>38</v>
      </c>
      <c r="O37" s="10"/>
    </row>
    <row r="38" spans="2:15" ht="39.950000000000003" customHeight="1">
      <c r="B38" s="5"/>
      <c r="C38" s="45">
        <v>27</v>
      </c>
      <c r="D38" s="50">
        <f t="shared" si="3"/>
        <v>38</v>
      </c>
      <c r="E38" s="51"/>
      <c r="F38" s="51"/>
      <c r="G38" s="51"/>
      <c r="H38" s="49">
        <f t="shared" si="0"/>
        <v>38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38</v>
      </c>
      <c r="O38" s="10"/>
    </row>
    <row r="39" spans="2:15" ht="39.950000000000003" customHeight="1">
      <c r="B39" s="5"/>
      <c r="C39" s="45">
        <v>28</v>
      </c>
      <c r="D39" s="50">
        <f t="shared" si="3"/>
        <v>38</v>
      </c>
      <c r="E39" s="51"/>
      <c r="F39" s="51"/>
      <c r="G39" s="51"/>
      <c r="H39" s="49">
        <f t="shared" si="0"/>
        <v>38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38</v>
      </c>
      <c r="O39" s="10"/>
    </row>
    <row r="40" spans="2:15" ht="39.950000000000003" customHeight="1">
      <c r="B40" s="5"/>
      <c r="C40" s="45">
        <v>29</v>
      </c>
      <c r="D40" s="50">
        <f t="shared" si="3"/>
        <v>38</v>
      </c>
      <c r="E40" s="51"/>
      <c r="F40" s="51"/>
      <c r="G40" s="51"/>
      <c r="H40" s="49">
        <f t="shared" si="0"/>
        <v>38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38</v>
      </c>
      <c r="O40" s="10"/>
    </row>
    <row r="41" spans="2:15" ht="39.950000000000003" customHeight="1">
      <c r="B41" s="5"/>
      <c r="C41" s="45">
        <v>30</v>
      </c>
      <c r="D41" s="50">
        <f t="shared" si="3"/>
        <v>38</v>
      </c>
      <c r="E41" s="51"/>
      <c r="F41" s="51"/>
      <c r="G41" s="51"/>
      <c r="H41" s="49">
        <f t="shared" si="0"/>
        <v>38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38</v>
      </c>
      <c r="E42" s="52"/>
      <c r="F42" s="52"/>
      <c r="G42" s="52"/>
      <c r="H42" s="49">
        <f t="shared" si="0"/>
        <v>38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20</v>
      </c>
      <c r="H44" s="22"/>
      <c r="I44" s="11"/>
      <c r="J44" s="57">
        <f>SUM($J12:$J42)</f>
        <v>5</v>
      </c>
      <c r="K44" s="58">
        <f>SUM($K12:$K42)</f>
        <v>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</v>
      </c>
      <c r="E12" s="48"/>
      <c r="F12" s="48"/>
      <c r="G12" s="48">
        <v>2</v>
      </c>
      <c r="H12" s="49">
        <f>$D12+$E12+$F12-$G12</f>
        <v>27</v>
      </c>
      <c r="I12" s="47"/>
      <c r="J12" s="53"/>
      <c r="K12" s="48"/>
      <c r="L12" s="48"/>
      <c r="M12" s="49">
        <f>$I12+$J12-$K12-$L12</f>
        <v>0</v>
      </c>
      <c r="N12" s="54">
        <f>$H12+$M12</f>
        <v>27</v>
      </c>
      <c r="O12" s="10"/>
    </row>
    <row r="13" spans="2:15" ht="39.950000000000003" customHeight="1">
      <c r="B13" s="5"/>
      <c r="C13" s="45">
        <v>2</v>
      </c>
      <c r="D13" s="50">
        <f>$H12</f>
        <v>27</v>
      </c>
      <c r="E13" s="51"/>
      <c r="F13" s="51"/>
      <c r="G13" s="51"/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/>
      <c r="H14" s="49">
        <f t="shared" si="0"/>
        <v>27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27</v>
      </c>
      <c r="O14" s="10"/>
    </row>
    <row r="15" spans="2:15" ht="39.950000000000003" customHeight="1">
      <c r="B15" s="5"/>
      <c r="C15" s="45">
        <v>4</v>
      </c>
      <c r="D15" s="50">
        <f t="shared" si="3"/>
        <v>27</v>
      </c>
      <c r="E15" s="51"/>
      <c r="F15" s="51"/>
      <c r="G15" s="51"/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27</v>
      </c>
      <c r="E16" s="51">
        <v>24</v>
      </c>
      <c r="F16" s="51"/>
      <c r="G16" s="51"/>
      <c r="H16" s="49">
        <f t="shared" si="0"/>
        <v>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51</v>
      </c>
      <c r="O16" s="10"/>
    </row>
    <row r="17" spans="2:15" ht="39.950000000000003" customHeight="1">
      <c r="B17" s="5"/>
      <c r="C17" s="45">
        <v>6</v>
      </c>
      <c r="D17" s="50">
        <f t="shared" si="3"/>
        <v>51</v>
      </c>
      <c r="E17" s="51"/>
      <c r="F17" s="51"/>
      <c r="G17" s="51"/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51</v>
      </c>
      <c r="E18" s="51"/>
      <c r="F18" s="51"/>
      <c r="G18" s="51"/>
      <c r="H18" s="49">
        <f t="shared" si="0"/>
        <v>51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51</v>
      </c>
      <c r="O18" s="10"/>
    </row>
    <row r="19" spans="2:15" ht="39.950000000000003" customHeight="1">
      <c r="B19" s="5"/>
      <c r="C19" s="45">
        <v>8</v>
      </c>
      <c r="D19" s="50">
        <f t="shared" si="3"/>
        <v>51</v>
      </c>
      <c r="E19" s="51"/>
      <c r="F19" s="51"/>
      <c r="G19" s="51"/>
      <c r="H19" s="49">
        <f t="shared" si="0"/>
        <v>51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51</v>
      </c>
      <c r="O19" s="10"/>
    </row>
    <row r="20" spans="2:15" ht="39.950000000000003" customHeight="1">
      <c r="B20" s="5"/>
      <c r="C20" s="45">
        <v>9</v>
      </c>
      <c r="D20" s="50">
        <f t="shared" si="3"/>
        <v>51</v>
      </c>
      <c r="E20" s="51"/>
      <c r="F20" s="51"/>
      <c r="G20" s="51"/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24</v>
      </c>
      <c r="H21" s="49">
        <f t="shared" si="0"/>
        <v>27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27</v>
      </c>
      <c r="O21" s="10"/>
    </row>
    <row r="22" spans="2:15" ht="39.950000000000003" customHeight="1">
      <c r="B22" s="5"/>
      <c r="C22" s="45">
        <v>11</v>
      </c>
      <c r="D22" s="50">
        <f t="shared" si="3"/>
        <v>27</v>
      </c>
      <c r="E22" s="51"/>
      <c r="F22" s="51"/>
      <c r="G22" s="51"/>
      <c r="H22" s="49">
        <f t="shared" si="0"/>
        <v>27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27</v>
      </c>
      <c r="O22" s="10"/>
    </row>
    <row r="23" spans="2:15" ht="39.950000000000003" customHeight="1">
      <c r="B23" s="5"/>
      <c r="C23" s="45">
        <v>12</v>
      </c>
      <c r="D23" s="50">
        <f t="shared" si="3"/>
        <v>27</v>
      </c>
      <c r="E23" s="51"/>
      <c r="F23" s="51"/>
      <c r="G23" s="51"/>
      <c r="H23" s="49">
        <f t="shared" si="0"/>
        <v>27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27</v>
      </c>
      <c r="O23" s="10"/>
    </row>
    <row r="24" spans="2:15" ht="39.950000000000003" customHeight="1">
      <c r="B24" s="5"/>
      <c r="C24" s="45">
        <v>13</v>
      </c>
      <c r="D24" s="50">
        <f t="shared" si="3"/>
        <v>27</v>
      </c>
      <c r="E24" s="51"/>
      <c r="F24" s="51"/>
      <c r="G24" s="51"/>
      <c r="H24" s="49">
        <f t="shared" si="0"/>
        <v>27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27</v>
      </c>
      <c r="O24" s="10"/>
    </row>
    <row r="25" spans="2:15" ht="39.950000000000003" customHeight="1">
      <c r="B25" s="5"/>
      <c r="C25" s="45">
        <v>14</v>
      </c>
      <c r="D25" s="50">
        <f t="shared" si="3"/>
        <v>27</v>
      </c>
      <c r="E25" s="51"/>
      <c r="F25" s="51"/>
      <c r="G25" s="51"/>
      <c r="H25" s="49">
        <f t="shared" si="0"/>
        <v>27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27</v>
      </c>
      <c r="O25" s="10"/>
    </row>
    <row r="26" spans="2:15" ht="39.950000000000003" customHeight="1">
      <c r="B26" s="5"/>
      <c r="C26" s="45">
        <v>15</v>
      </c>
      <c r="D26" s="50">
        <f t="shared" si="3"/>
        <v>27</v>
      </c>
      <c r="E26" s="51"/>
      <c r="F26" s="51"/>
      <c r="G26" s="51"/>
      <c r="H26" s="49">
        <f t="shared" si="0"/>
        <v>27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27</v>
      </c>
      <c r="O26" s="10"/>
    </row>
    <row r="27" spans="2:15" ht="39.950000000000003" customHeight="1">
      <c r="B27" s="5"/>
      <c r="C27" s="45">
        <v>16</v>
      </c>
      <c r="D27" s="50">
        <f t="shared" si="3"/>
        <v>27</v>
      </c>
      <c r="E27" s="51"/>
      <c r="F27" s="51"/>
      <c r="G27" s="51">
        <v>2</v>
      </c>
      <c r="H27" s="49">
        <f t="shared" si="0"/>
        <v>25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25</v>
      </c>
      <c r="O27" s="10"/>
    </row>
    <row r="28" spans="2:15" ht="39.950000000000003" customHeight="1">
      <c r="B28" s="5"/>
      <c r="C28" s="45">
        <v>17</v>
      </c>
      <c r="D28" s="50">
        <f t="shared" si="3"/>
        <v>25</v>
      </c>
      <c r="E28" s="51"/>
      <c r="F28" s="51"/>
      <c r="G28" s="51">
        <v>4</v>
      </c>
      <c r="H28" s="49">
        <f t="shared" si="0"/>
        <v>21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21</v>
      </c>
      <c r="O28" s="10"/>
    </row>
    <row r="29" spans="2:15" ht="39.950000000000003" customHeight="1">
      <c r="B29" s="5"/>
      <c r="C29" s="45">
        <v>18</v>
      </c>
      <c r="D29" s="50">
        <f t="shared" si="3"/>
        <v>21</v>
      </c>
      <c r="E29" s="51"/>
      <c r="F29" s="51"/>
      <c r="G29" s="51">
        <v>1</v>
      </c>
      <c r="H29" s="49">
        <f t="shared" si="0"/>
        <v>20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20</v>
      </c>
      <c r="O29" s="10"/>
    </row>
    <row r="30" spans="2:15" ht="39.950000000000003" customHeight="1">
      <c r="B30" s="5"/>
      <c r="C30" s="45">
        <v>19</v>
      </c>
      <c r="D30" s="50">
        <f t="shared" si="3"/>
        <v>20</v>
      </c>
      <c r="E30" s="51"/>
      <c r="F30" s="51"/>
      <c r="G30" s="51">
        <v>1</v>
      </c>
      <c r="H30" s="49">
        <f t="shared" si="0"/>
        <v>19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</v>
      </c>
      <c r="O30" s="10"/>
    </row>
    <row r="31" spans="2:15" ht="39.950000000000003" customHeight="1">
      <c r="B31" s="5"/>
      <c r="C31" s="45">
        <v>20</v>
      </c>
      <c r="D31" s="50">
        <f t="shared" si="3"/>
        <v>19</v>
      </c>
      <c r="E31" s="51"/>
      <c r="F31" s="51"/>
      <c r="G31" s="51">
        <v>1</v>
      </c>
      <c r="H31" s="49">
        <f t="shared" si="0"/>
        <v>18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</v>
      </c>
      <c r="O31" s="10"/>
    </row>
    <row r="32" spans="2:15" ht="39.950000000000003" customHeight="1">
      <c r="B32" s="5"/>
      <c r="C32" s="45">
        <v>21</v>
      </c>
      <c r="D32" s="50">
        <f t="shared" si="3"/>
        <v>18</v>
      </c>
      <c r="E32" s="51"/>
      <c r="F32" s="51"/>
      <c r="G32" s="51"/>
      <c r="H32" s="49">
        <f t="shared" si="0"/>
        <v>18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18</v>
      </c>
      <c r="O32" s="10"/>
    </row>
    <row r="33" spans="2:15" ht="39.950000000000003" customHeight="1">
      <c r="B33" s="5"/>
      <c r="C33" s="45">
        <v>22</v>
      </c>
      <c r="D33" s="50">
        <f t="shared" si="3"/>
        <v>18</v>
      </c>
      <c r="E33" s="51"/>
      <c r="F33" s="51"/>
      <c r="G33" s="51"/>
      <c r="H33" s="49">
        <f t="shared" si="0"/>
        <v>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</v>
      </c>
      <c r="O33" s="10"/>
    </row>
    <row r="34" spans="2:15" ht="39.950000000000003" customHeight="1">
      <c r="B34" s="5"/>
      <c r="C34" s="45">
        <v>23</v>
      </c>
      <c r="D34" s="50">
        <f t="shared" si="3"/>
        <v>18</v>
      </c>
      <c r="E34" s="51"/>
      <c r="F34" s="51"/>
      <c r="G34" s="51"/>
      <c r="H34" s="49">
        <f t="shared" si="0"/>
        <v>18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18</v>
      </c>
      <c r="O34" s="10"/>
    </row>
    <row r="35" spans="2:15" ht="39.950000000000003" customHeight="1">
      <c r="B35" s="5"/>
      <c r="C35" s="45">
        <v>24</v>
      </c>
      <c r="D35" s="50">
        <f t="shared" si="3"/>
        <v>18</v>
      </c>
      <c r="E35" s="51"/>
      <c r="F35" s="51"/>
      <c r="G35" s="51"/>
      <c r="H35" s="49">
        <f t="shared" si="0"/>
        <v>18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18</v>
      </c>
      <c r="O35" s="10"/>
    </row>
    <row r="36" spans="2:15" ht="39.950000000000003" customHeight="1">
      <c r="B36" s="5"/>
      <c r="C36" s="45">
        <v>25</v>
      </c>
      <c r="D36" s="50">
        <f t="shared" si="3"/>
        <v>18</v>
      </c>
      <c r="E36" s="51"/>
      <c r="F36" s="51"/>
      <c r="G36" s="51">
        <v>4</v>
      </c>
      <c r="H36" s="49">
        <f t="shared" si="0"/>
        <v>14</v>
      </c>
      <c r="I36" s="50">
        <f t="shared" si="4"/>
        <v>0</v>
      </c>
      <c r="J36" s="55">
        <v>8</v>
      </c>
      <c r="K36" s="51">
        <v>4</v>
      </c>
      <c r="L36" s="51"/>
      <c r="M36" s="49">
        <f t="shared" si="1"/>
        <v>4</v>
      </c>
      <c r="N36" s="54">
        <f t="shared" si="2"/>
        <v>18</v>
      </c>
      <c r="O36" s="10"/>
    </row>
    <row r="37" spans="2:15" ht="39.950000000000003" customHeight="1">
      <c r="B37" s="5"/>
      <c r="C37" s="45">
        <v>26</v>
      </c>
      <c r="D37" s="50">
        <f t="shared" si="3"/>
        <v>14</v>
      </c>
      <c r="E37" s="51"/>
      <c r="F37" s="51"/>
      <c r="G37" s="51"/>
      <c r="H37" s="49">
        <f t="shared" si="0"/>
        <v>14</v>
      </c>
      <c r="I37" s="50">
        <f t="shared" si="4"/>
        <v>4</v>
      </c>
      <c r="J37" s="55"/>
      <c r="K37" s="51">
        <v>4</v>
      </c>
      <c r="L37" s="51"/>
      <c r="M37" s="49">
        <f t="shared" si="1"/>
        <v>0</v>
      </c>
      <c r="N37" s="54">
        <f t="shared" si="2"/>
        <v>14</v>
      </c>
      <c r="O37" s="10"/>
    </row>
    <row r="38" spans="2:15" ht="39.950000000000003" customHeight="1">
      <c r="B38" s="5"/>
      <c r="C38" s="45">
        <v>27</v>
      </c>
      <c r="D38" s="50">
        <f t="shared" si="3"/>
        <v>14</v>
      </c>
      <c r="E38" s="51"/>
      <c r="F38" s="51"/>
      <c r="G38" s="51"/>
      <c r="H38" s="49">
        <f t="shared" si="0"/>
        <v>14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</v>
      </c>
      <c r="O38" s="10"/>
    </row>
    <row r="39" spans="2:15" ht="39.950000000000003" customHeight="1">
      <c r="B39" s="5"/>
      <c r="C39" s="45">
        <v>28</v>
      </c>
      <c r="D39" s="50">
        <f t="shared" si="3"/>
        <v>14</v>
      </c>
      <c r="E39" s="51"/>
      <c r="F39" s="51"/>
      <c r="G39" s="51">
        <v>4</v>
      </c>
      <c r="H39" s="49">
        <f t="shared" si="0"/>
        <v>10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</v>
      </c>
      <c r="O39" s="10"/>
    </row>
    <row r="40" spans="2:15" ht="39.950000000000003" customHeight="1">
      <c r="B40" s="5"/>
      <c r="C40" s="45">
        <v>29</v>
      </c>
      <c r="D40" s="50">
        <f t="shared" si="3"/>
        <v>10</v>
      </c>
      <c r="E40" s="51"/>
      <c r="F40" s="51"/>
      <c r="G40" s="51"/>
      <c r="H40" s="49">
        <f t="shared" si="0"/>
        <v>10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</v>
      </c>
      <c r="O40" s="10"/>
    </row>
    <row r="41" spans="2:15" ht="39.950000000000003" customHeight="1">
      <c r="B41" s="5"/>
      <c r="C41" s="45">
        <v>30</v>
      </c>
      <c r="D41" s="50">
        <f t="shared" si="3"/>
        <v>10</v>
      </c>
      <c r="E41" s="51"/>
      <c r="F41" s="51"/>
      <c r="G41" s="51">
        <v>4</v>
      </c>
      <c r="H41" s="49">
        <f t="shared" si="0"/>
        <v>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</v>
      </c>
      <c r="E42" s="52"/>
      <c r="F42" s="52"/>
      <c r="G42" s="52"/>
      <c r="H42" s="49">
        <f t="shared" si="0"/>
        <v>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47</v>
      </c>
      <c r="H44" s="22"/>
      <c r="I44" s="11"/>
      <c r="J44" s="57">
        <f>SUM($J12:$J42)</f>
        <v>8</v>
      </c>
      <c r="K44" s="58">
        <f>SUM($K12:$K42)</f>
        <v>8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4" activePane="bottomLeft" state="frozen"/>
      <selection activeCell="E15" sqref="E15"/>
      <selection pane="bottomLeft" activeCell="E37" sqref="E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KIRIN ICHIBAN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5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KIRIN ICHIBAN</vt:lpstr>
      <vt:lpstr>LIQUOR AND WINE</vt:lpstr>
      <vt:lpstr>Chart2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2014-05-27T06:00:07Z</cp:lastPrinted>
  <dcterms:created xsi:type="dcterms:W3CDTF">2011-06-21T05:37:30Z</dcterms:created>
  <dcterms:modified xsi:type="dcterms:W3CDTF">2014-06-17T04:24:38Z</dcterms:modified>
</cp:coreProperties>
</file>