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0" yWindow="-75" windowWidth="15315" windowHeight="10290" tabRatio="481" firstSheet="2" activeTab="7"/>
  </bookViews>
  <sheets>
    <sheet name="TIGER" sheetId="3" r:id="rId1"/>
    <sheet name="HEINEKEN" sheetId="2" r:id="rId2"/>
    <sheet name="GUINNESS" sheetId="1" r:id="rId3"/>
    <sheet name="CIGARETTES" sheetId="4" r:id="rId4"/>
    <sheet name="HOAGARDEN" sheetId="11" r:id="rId5"/>
    <sheet name="APPLE CIDER" sheetId="9" r:id="rId6"/>
    <sheet name="STRONGBOW" sheetId="12" r:id="rId7"/>
    <sheet name="PAULANAR" sheetId="10" r:id="rId8"/>
  </sheets>
  <externalReferences>
    <externalReference r:id="rId9"/>
  </externalReferences>
  <definedNames>
    <definedName name="CustomerName">'[1]Pivot Table'!$C$9:$C$9997</definedName>
    <definedName name="DateIn">[1]Records!$B$6:$B$9997</definedName>
    <definedName name="List">[1]List!$M$6:$M$10000</definedName>
  </definedNames>
  <calcPr calcId="124519"/>
</workbook>
</file>

<file path=xl/calcChain.xml><?xml version="1.0" encoding="utf-8"?>
<calcChain xmlns="http://schemas.openxmlformats.org/spreadsheetml/2006/main">
  <c r="L44" i="12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11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L44" i="10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L44" i="9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2"/>
  <c r="K44"/>
  <c r="J44"/>
  <c r="G44"/>
  <c r="F44"/>
  <c r="E44"/>
  <c r="N13" i="12" l="1"/>
  <c r="D14"/>
  <c r="H14" s="1"/>
  <c r="N12"/>
  <c r="N12" i="11"/>
  <c r="D13"/>
  <c r="H13" s="1"/>
  <c r="N13" s="1"/>
  <c r="N12" i="10"/>
  <c r="D13"/>
  <c r="H13" s="1"/>
  <c r="N13" s="1"/>
  <c r="N13" i="9"/>
  <c r="D14"/>
  <c r="H14" s="1"/>
  <c r="N12"/>
  <c r="M12" i="2"/>
  <c r="I13" s="1"/>
  <c r="H12"/>
  <c r="D13" s="1"/>
  <c r="L5"/>
  <c r="L44" i="4"/>
  <c r="K44"/>
  <c r="J44"/>
  <c r="G44"/>
  <c r="F44"/>
  <c r="E44"/>
  <c r="D14" i="10" l="1"/>
  <c r="H14" s="1"/>
  <c r="D15" i="12"/>
  <c r="H15" s="1"/>
  <c r="N14"/>
  <c r="D14" i="11"/>
  <c r="H14" s="1"/>
  <c r="D15" s="1"/>
  <c r="H15" s="1"/>
  <c r="N14" i="10"/>
  <c r="D15"/>
  <c r="H15" s="1"/>
  <c r="N14" i="9"/>
  <c r="D15"/>
  <c r="H15" s="1"/>
  <c r="N12" i="2"/>
  <c r="I13" i="4"/>
  <c r="M12"/>
  <c r="H12"/>
  <c r="D13" s="1"/>
  <c r="L5"/>
  <c r="L44" i="3"/>
  <c r="K44"/>
  <c r="J44"/>
  <c r="G44"/>
  <c r="F44"/>
  <c r="E44"/>
  <c r="N15" i="12" l="1"/>
  <c r="D16"/>
  <c r="H16" s="1"/>
  <c r="N14" i="11"/>
  <c r="N15"/>
  <c r="D16"/>
  <c r="H16" s="1"/>
  <c r="N15" i="10"/>
  <c r="D16"/>
  <c r="H16" s="1"/>
  <c r="N15" i="9"/>
  <c r="D16"/>
  <c r="H16" s="1"/>
  <c r="N12" i="4"/>
  <c r="H13"/>
  <c r="M12" i="3"/>
  <c r="H12"/>
  <c r="L5"/>
  <c r="L44" i="1"/>
  <c r="K44"/>
  <c r="J44"/>
  <c r="G44"/>
  <c r="F44"/>
  <c r="E44"/>
  <c r="D17" i="12" l="1"/>
  <c r="H17" s="1"/>
  <c r="N16"/>
  <c r="D17" i="11"/>
  <c r="H17" s="1"/>
  <c r="N16"/>
  <c r="D17" i="10"/>
  <c r="H17" s="1"/>
  <c r="N16"/>
  <c r="D17" i="9"/>
  <c r="H17" s="1"/>
  <c r="N16"/>
  <c r="D14" i="4"/>
  <c r="N12" i="3"/>
  <c r="M12" i="1"/>
  <c r="H12"/>
  <c r="L5"/>
  <c r="H5"/>
  <c r="D5"/>
  <c r="H5" i="11" l="1"/>
  <c r="H5" i="12"/>
  <c r="D5" i="11"/>
  <c r="D5" i="12"/>
  <c r="N17"/>
  <c r="D18"/>
  <c r="H18" s="1"/>
  <c r="N17" i="11"/>
  <c r="D18"/>
  <c r="H18" s="1"/>
  <c r="N17" i="10"/>
  <c r="D18"/>
  <c r="H18" s="1"/>
  <c r="H5" i="9"/>
  <c r="H5" i="10"/>
  <c r="D5" i="9"/>
  <c r="D5" i="10"/>
  <c r="N17" i="9"/>
  <c r="D18"/>
  <c r="H18" s="1"/>
  <c r="N12" i="1"/>
  <c r="H5" i="2"/>
  <c r="H5" i="4"/>
  <c r="H5" i="3"/>
  <c r="D5" s="1"/>
  <c r="D5" i="2"/>
  <c r="D5" i="4"/>
  <c r="D19" i="12" l="1"/>
  <c r="H19" s="1"/>
  <c r="N18"/>
  <c r="N18" i="11"/>
  <c r="D19"/>
  <c r="H19" s="1"/>
  <c r="N18" i="10"/>
  <c r="D19"/>
  <c r="H19" s="1"/>
  <c r="D19" i="9"/>
  <c r="H19" s="1"/>
  <c r="N18"/>
  <c r="H14" i="4"/>
  <c r="D15" s="1"/>
  <c r="H15" s="1"/>
  <c r="N19" i="12" l="1"/>
  <c r="D20"/>
  <c r="H20" s="1"/>
  <c r="N19" i="11"/>
  <c r="D20"/>
  <c r="H20" s="1"/>
  <c r="D20" i="10"/>
  <c r="H20" s="1"/>
  <c r="N19"/>
  <c r="N19" i="9"/>
  <c r="D20"/>
  <c r="H20" s="1"/>
  <c r="D16" i="4"/>
  <c r="H16" s="1"/>
  <c r="D17" s="1"/>
  <c r="H17" s="1"/>
  <c r="D21" i="12" l="1"/>
  <c r="H21" s="1"/>
  <c r="N20"/>
  <c r="D21" i="11"/>
  <c r="H21" s="1"/>
  <c r="N20"/>
  <c r="D21" i="10"/>
  <c r="H21" s="1"/>
  <c r="N20"/>
  <c r="D21" i="9"/>
  <c r="H21" s="1"/>
  <c r="N20"/>
  <c r="D18" i="4"/>
  <c r="H18" s="1"/>
  <c r="N21" i="12" l="1"/>
  <c r="D22"/>
  <c r="H22" s="1"/>
  <c r="N21" i="11"/>
  <c r="D22"/>
  <c r="H22" s="1"/>
  <c r="N21" i="10"/>
  <c r="D22"/>
  <c r="H22" s="1"/>
  <c r="N21" i="9"/>
  <c r="D22"/>
  <c r="H22" s="1"/>
  <c r="D19" i="4"/>
  <c r="H19" s="1"/>
  <c r="N22" i="12" l="1"/>
  <c r="D23"/>
  <c r="H23" s="1"/>
  <c r="N22" i="11"/>
  <c r="D23"/>
  <c r="H23" s="1"/>
  <c r="N22" i="10"/>
  <c r="D23"/>
  <c r="H23" s="1"/>
  <c r="D23" i="9"/>
  <c r="H23" s="1"/>
  <c r="N22"/>
  <c r="D20" i="4"/>
  <c r="H20" s="1"/>
  <c r="N23" i="12" l="1"/>
  <c r="D24"/>
  <c r="H24" s="1"/>
  <c r="D24" i="11"/>
  <c r="H24" s="1"/>
  <c r="N23"/>
  <c r="N23" i="10"/>
  <c r="D24"/>
  <c r="H24" s="1"/>
  <c r="N23" i="9"/>
  <c r="D24"/>
  <c r="H24" s="1"/>
  <c r="D21" i="4"/>
  <c r="H21" s="1"/>
  <c r="D25" i="12" l="1"/>
  <c r="H25" s="1"/>
  <c r="N24"/>
  <c r="D25" i="11"/>
  <c r="H25" s="1"/>
  <c r="N24"/>
  <c r="D25" i="10"/>
  <c r="H25" s="1"/>
  <c r="N24"/>
  <c r="D25" i="9"/>
  <c r="H25" s="1"/>
  <c r="N24"/>
  <c r="D22" i="4"/>
  <c r="H22" s="1"/>
  <c r="N25" i="12" l="1"/>
  <c r="D26"/>
  <c r="H26" s="1"/>
  <c r="N25" i="11"/>
  <c r="D26"/>
  <c r="H26" s="1"/>
  <c r="N25" i="10"/>
  <c r="D26"/>
  <c r="H26" s="1"/>
  <c r="N25" i="9"/>
  <c r="D26"/>
  <c r="H26" s="1"/>
  <c r="D23" i="4"/>
  <c r="H23" s="1"/>
  <c r="N26" i="12" l="1"/>
  <c r="D27"/>
  <c r="H27" s="1"/>
  <c r="N26" i="11"/>
  <c r="D27"/>
  <c r="H27" s="1"/>
  <c r="N26" i="10"/>
  <c r="D27"/>
  <c r="H27" s="1"/>
  <c r="N26" i="9"/>
  <c r="D27"/>
  <c r="H27" s="1"/>
  <c r="D24" i="4"/>
  <c r="H24" s="1"/>
  <c r="N27" i="12" l="1"/>
  <c r="D28"/>
  <c r="H28" s="1"/>
  <c r="N27" i="11"/>
  <c r="D28"/>
  <c r="H28" s="1"/>
  <c r="D28" i="10"/>
  <c r="H28" s="1"/>
  <c r="N27"/>
  <c r="N27" i="9"/>
  <c r="D28"/>
  <c r="H28" s="1"/>
  <c r="D25" i="4"/>
  <c r="H25" s="1"/>
  <c r="D29" i="12" l="1"/>
  <c r="H29" s="1"/>
  <c r="N28"/>
  <c r="D29" i="11"/>
  <c r="H29" s="1"/>
  <c r="N28"/>
  <c r="D29" i="10"/>
  <c r="H29" s="1"/>
  <c r="N28"/>
  <c r="D29" i="9"/>
  <c r="H29" s="1"/>
  <c r="N28"/>
  <c r="D26" i="4"/>
  <c r="H26" s="1"/>
  <c r="N29" i="12" l="1"/>
  <c r="D30"/>
  <c r="H30" s="1"/>
  <c r="N29" i="11"/>
  <c r="D30"/>
  <c r="H30" s="1"/>
  <c r="N29" i="10"/>
  <c r="D30"/>
  <c r="H30" s="1"/>
  <c r="N29" i="9"/>
  <c r="D30"/>
  <c r="H30" s="1"/>
  <c r="D27" i="4"/>
  <c r="H27" s="1"/>
  <c r="N30" i="12" l="1"/>
  <c r="D31"/>
  <c r="H31" s="1"/>
  <c r="N30" i="11"/>
  <c r="D31"/>
  <c r="H31" s="1"/>
  <c r="N30" i="10"/>
  <c r="D31"/>
  <c r="H31" s="1"/>
  <c r="N30" i="9"/>
  <c r="D31"/>
  <c r="H31" s="1"/>
  <c r="D28" i="4"/>
  <c r="H28" s="1"/>
  <c r="N31" i="12" l="1"/>
  <c r="D32"/>
  <c r="H32" s="1"/>
  <c r="N31" i="11"/>
  <c r="D32"/>
  <c r="H32" s="1"/>
  <c r="N31" i="10"/>
  <c r="D32"/>
  <c r="H32" s="1"/>
  <c r="N31" i="9"/>
  <c r="D32"/>
  <c r="H32" s="1"/>
  <c r="D29" i="4"/>
  <c r="H29" s="1"/>
  <c r="D33" i="12" l="1"/>
  <c r="H33" s="1"/>
  <c r="N32"/>
  <c r="D33" i="11"/>
  <c r="H33" s="1"/>
  <c r="N32"/>
  <c r="D33" i="10"/>
  <c r="H33" s="1"/>
  <c r="N32"/>
  <c r="D33" i="9"/>
  <c r="H33" s="1"/>
  <c r="N32"/>
  <c r="D30" i="4"/>
  <c r="H30" s="1"/>
  <c r="N33" i="12" l="1"/>
  <c r="D34"/>
  <c r="H34" s="1"/>
  <c r="N33" i="11"/>
  <c r="D34"/>
  <c r="H34" s="1"/>
  <c r="N33" i="10"/>
  <c r="D34"/>
  <c r="H34" s="1"/>
  <c r="N33" i="9"/>
  <c r="D34"/>
  <c r="H34" s="1"/>
  <c r="D31" i="4"/>
  <c r="H31" s="1"/>
  <c r="N34" i="12" l="1"/>
  <c r="D35"/>
  <c r="H35" s="1"/>
  <c r="N34" i="11"/>
  <c r="D35"/>
  <c r="H35" s="1"/>
  <c r="N34" i="10"/>
  <c r="D35"/>
  <c r="H35" s="1"/>
  <c r="N34" i="9"/>
  <c r="D35"/>
  <c r="H35" s="1"/>
  <c r="D32" i="4"/>
  <c r="H32" s="1"/>
  <c r="N35" i="12" l="1"/>
  <c r="D36"/>
  <c r="H36" s="1"/>
  <c r="N35" i="11"/>
  <c r="D36"/>
  <c r="H36" s="1"/>
  <c r="D36" i="10"/>
  <c r="H36" s="1"/>
  <c r="N35"/>
  <c r="N35" i="9"/>
  <c r="D36"/>
  <c r="H36" s="1"/>
  <c r="D33" i="4"/>
  <c r="H33" s="1"/>
  <c r="D37" i="12" l="1"/>
  <c r="H37" s="1"/>
  <c r="N36"/>
  <c r="D37" i="11"/>
  <c r="H37" s="1"/>
  <c r="N36"/>
  <c r="D37" i="10"/>
  <c r="H37" s="1"/>
  <c r="N36"/>
  <c r="D37" i="9"/>
  <c r="H37" s="1"/>
  <c r="N36"/>
  <c r="D34" i="4"/>
  <c r="H34" s="1"/>
  <c r="N37" i="12" l="1"/>
  <c r="D38"/>
  <c r="H38" s="1"/>
  <c r="N37" i="11"/>
  <c r="D38"/>
  <c r="H38" s="1"/>
  <c r="N37" i="10"/>
  <c r="D38"/>
  <c r="H38" s="1"/>
  <c r="N37" i="9"/>
  <c r="D38"/>
  <c r="H38" s="1"/>
  <c r="D35" i="4"/>
  <c r="H35" s="1"/>
  <c r="N38" i="12" l="1"/>
  <c r="D39"/>
  <c r="H39" s="1"/>
  <c r="N38" i="11"/>
  <c r="D39"/>
  <c r="H39" s="1"/>
  <c r="N38" i="10"/>
  <c r="D39"/>
  <c r="H39" s="1"/>
  <c r="N38" i="9"/>
  <c r="D39"/>
  <c r="H39" s="1"/>
  <c r="D36" i="4"/>
  <c r="H36" s="1"/>
  <c r="N39" i="12" l="1"/>
  <c r="D40"/>
  <c r="H40" s="1"/>
  <c r="N39" i="11"/>
  <c r="D40"/>
  <c r="H40" s="1"/>
  <c r="D40" i="10"/>
  <c r="H40" s="1"/>
  <c r="N39"/>
  <c r="N39" i="9"/>
  <c r="D40"/>
  <c r="H40" s="1"/>
  <c r="D37" i="4"/>
  <c r="H37" s="1"/>
  <c r="D41" i="12" l="1"/>
  <c r="H41" s="1"/>
  <c r="N40"/>
  <c r="D41" i="11"/>
  <c r="H41" s="1"/>
  <c r="N40"/>
  <c r="D41" i="10"/>
  <c r="H41" s="1"/>
  <c r="N40"/>
  <c r="D41" i="9"/>
  <c r="H41" s="1"/>
  <c r="N40"/>
  <c r="D38" i="4"/>
  <c r="H38" s="1"/>
  <c r="N41" i="12" l="1"/>
  <c r="D42"/>
  <c r="H42" s="1"/>
  <c r="N42" s="1"/>
  <c r="N41" i="11"/>
  <c r="D42"/>
  <c r="H42" s="1"/>
  <c r="N42" s="1"/>
  <c r="N41" i="10"/>
  <c r="D42"/>
  <c r="H42" s="1"/>
  <c r="N42" s="1"/>
  <c r="N41" i="9"/>
  <c r="D42"/>
  <c r="H42" s="1"/>
  <c r="N42" s="1"/>
  <c r="D39" i="4"/>
  <c r="H39" s="1"/>
  <c r="D40" l="1"/>
  <c r="H40" s="1"/>
  <c r="D41" l="1"/>
  <c r="H41" s="1"/>
  <c r="D42" l="1"/>
  <c r="H42" s="1"/>
  <c r="D13" i="1" l="1"/>
  <c r="H13" s="1"/>
  <c r="I13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D14" l="1"/>
  <c r="H14" s="1"/>
  <c r="N14" s="1"/>
  <c r="N13"/>
  <c r="D15" l="1"/>
  <c r="H15" s="1"/>
  <c r="D16" s="1"/>
  <c r="H16" s="1"/>
  <c r="N15" l="1"/>
  <c r="D17"/>
  <c r="H17" s="1"/>
  <c r="N16"/>
  <c r="N17" l="1"/>
  <c r="D18"/>
  <c r="H18" s="1"/>
  <c r="D19" l="1"/>
  <c r="H19" s="1"/>
  <c r="N18"/>
  <c r="N19" l="1"/>
  <c r="D20"/>
  <c r="H20" s="1"/>
  <c r="D21" l="1"/>
  <c r="H21" s="1"/>
  <c r="N20"/>
  <c r="D22" l="1"/>
  <c r="H22" s="1"/>
  <c r="N21"/>
  <c r="D23" l="1"/>
  <c r="H23" s="1"/>
  <c r="N22"/>
  <c r="N23" l="1"/>
  <c r="D24"/>
  <c r="H24" s="1"/>
  <c r="D25" l="1"/>
  <c r="H25" s="1"/>
  <c r="N24"/>
  <c r="N25" l="1"/>
  <c r="D26"/>
  <c r="H26" s="1"/>
  <c r="D27" l="1"/>
  <c r="H27" s="1"/>
  <c r="N26"/>
  <c r="N27" l="1"/>
  <c r="D28"/>
  <c r="H28" s="1"/>
  <c r="D29" l="1"/>
  <c r="H29" s="1"/>
  <c r="N28"/>
  <c r="N29" l="1"/>
  <c r="D30"/>
  <c r="H30" s="1"/>
  <c r="D31" l="1"/>
  <c r="H31" s="1"/>
  <c r="N30"/>
  <c r="N31" l="1"/>
  <c r="D32"/>
  <c r="H32" s="1"/>
  <c r="D33" l="1"/>
  <c r="H33" s="1"/>
  <c r="N32"/>
  <c r="D34" l="1"/>
  <c r="H34" s="1"/>
  <c r="N33"/>
  <c r="D35" l="1"/>
  <c r="H35" s="1"/>
  <c r="N34"/>
  <c r="N35" l="1"/>
  <c r="D36"/>
  <c r="H36" s="1"/>
  <c r="D37" l="1"/>
  <c r="H37" s="1"/>
  <c r="N36"/>
  <c r="D38" l="1"/>
  <c r="H38" s="1"/>
  <c r="N37"/>
  <c r="D39" l="1"/>
  <c r="H39" s="1"/>
  <c r="N38"/>
  <c r="N39" l="1"/>
  <c r="D40"/>
  <c r="H40" s="1"/>
  <c r="D41" l="1"/>
  <c r="H41" s="1"/>
  <c r="N40"/>
  <c r="N41" l="1"/>
  <c r="D42"/>
  <c r="H42" s="1"/>
  <c r="N42" s="1"/>
  <c r="D13" i="3"/>
  <c r="H13" s="1"/>
  <c r="I13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N13" l="1"/>
  <c r="D14"/>
  <c r="H14" s="1"/>
  <c r="N14" l="1"/>
  <c r="D15"/>
  <c r="H15" s="1"/>
  <c r="N15" l="1"/>
  <c r="D16"/>
  <c r="H16" s="1"/>
  <c r="D17" l="1"/>
  <c r="H17" s="1"/>
  <c r="N16"/>
  <c r="N17" l="1"/>
  <c r="D18"/>
  <c r="H18" s="1"/>
  <c r="D19" l="1"/>
  <c r="H19" s="1"/>
  <c r="N18"/>
  <c r="N19" l="1"/>
  <c r="D20"/>
  <c r="H20" s="1"/>
  <c r="D21" l="1"/>
  <c r="H21" s="1"/>
  <c r="N20"/>
  <c r="N21" l="1"/>
  <c r="D22"/>
  <c r="H22" s="1"/>
  <c r="N22" l="1"/>
  <c r="D23"/>
  <c r="H23" s="1"/>
  <c r="N23" l="1"/>
  <c r="D24"/>
  <c r="H24" s="1"/>
  <c r="N24" l="1"/>
  <c r="D25"/>
  <c r="H25" s="1"/>
  <c r="N25" l="1"/>
  <c r="D26"/>
  <c r="H26" s="1"/>
  <c r="D27" l="1"/>
  <c r="H27" s="1"/>
  <c r="N26"/>
  <c r="N27" l="1"/>
  <c r="D28"/>
  <c r="H28" s="1"/>
  <c r="D29" l="1"/>
  <c r="H29" s="1"/>
  <c r="N28"/>
  <c r="N29" l="1"/>
  <c r="D30"/>
  <c r="H30" s="1"/>
  <c r="N30" l="1"/>
  <c r="D31"/>
  <c r="H31" s="1"/>
  <c r="N31" l="1"/>
  <c r="D32"/>
  <c r="H32" s="1"/>
  <c r="D33" l="1"/>
  <c r="H33" s="1"/>
  <c r="N32"/>
  <c r="N33" l="1"/>
  <c r="D34"/>
  <c r="H34" s="1"/>
  <c r="D35" l="1"/>
  <c r="H35" s="1"/>
  <c r="N34"/>
  <c r="N35" l="1"/>
  <c r="D36"/>
  <c r="H36" s="1"/>
  <c r="D37" l="1"/>
  <c r="H37" s="1"/>
  <c r="N36"/>
  <c r="N37" l="1"/>
  <c r="D38"/>
  <c r="H38" s="1"/>
  <c r="D39" l="1"/>
  <c r="H39" s="1"/>
  <c r="N38"/>
  <c r="N39" l="1"/>
  <c r="D40"/>
  <c r="H40" s="1"/>
  <c r="D41" l="1"/>
  <c r="H41" s="1"/>
  <c r="N40"/>
  <c r="N41" l="1"/>
  <c r="D42"/>
  <c r="H42" s="1"/>
  <c r="N42" s="1"/>
  <c r="H13" i="2"/>
  <c r="M13"/>
  <c r="I14" s="1"/>
  <c r="D14" l="1"/>
  <c r="H14" s="1"/>
  <c r="N13"/>
  <c r="M14"/>
  <c r="I15" s="1"/>
  <c r="D15" l="1"/>
  <c r="H15" s="1"/>
  <c r="M15"/>
  <c r="I16" s="1"/>
  <c r="N14"/>
  <c r="D16" l="1"/>
  <c r="H16" s="1"/>
  <c r="M16"/>
  <c r="I17" s="1"/>
  <c r="N15"/>
  <c r="D17" l="1"/>
  <c r="H17" s="1"/>
  <c r="M17"/>
  <c r="I18" s="1"/>
  <c r="N16"/>
  <c r="D18" l="1"/>
  <c r="H18" s="1"/>
  <c r="M18"/>
  <c r="I19" s="1"/>
  <c r="N17"/>
  <c r="D19" l="1"/>
  <c r="H19" s="1"/>
  <c r="M19"/>
  <c r="I20" s="1"/>
  <c r="N18"/>
  <c r="D20" l="1"/>
  <c r="H20" s="1"/>
  <c r="M20"/>
  <c r="I21" s="1"/>
  <c r="N19"/>
  <c r="D21" l="1"/>
  <c r="H21" s="1"/>
  <c r="M21"/>
  <c r="I22" s="1"/>
  <c r="N20"/>
  <c r="D22" l="1"/>
  <c r="H22" s="1"/>
  <c r="M22"/>
  <c r="I23" s="1"/>
  <c r="N21"/>
  <c r="D23" l="1"/>
  <c r="H23" s="1"/>
  <c r="M23"/>
  <c r="I24" s="1"/>
  <c r="N22"/>
  <c r="D24" l="1"/>
  <c r="H24" s="1"/>
  <c r="M24"/>
  <c r="I25" s="1"/>
  <c r="N23"/>
  <c r="D25" l="1"/>
  <c r="H25" s="1"/>
  <c r="M25"/>
  <c r="I26" s="1"/>
  <c r="N24"/>
  <c r="D26" l="1"/>
  <c r="H26" s="1"/>
  <c r="D27" s="1"/>
  <c r="H27" s="1"/>
  <c r="M26"/>
  <c r="I27" s="1"/>
  <c r="N25"/>
  <c r="D28" l="1"/>
  <c r="H28" s="1"/>
  <c r="M27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N26"/>
  <c r="N27" l="1"/>
  <c r="D29"/>
  <c r="H29" s="1"/>
  <c r="N28"/>
  <c r="M13" i="4"/>
  <c r="I14"/>
  <c r="M14"/>
  <c r="I15"/>
  <c r="M15" s="1"/>
  <c r="N14"/>
  <c r="N13"/>
  <c r="N15" l="1"/>
  <c r="I16"/>
  <c r="M16" s="1"/>
  <c r="D30" i="2"/>
  <c r="H30" s="1"/>
  <c r="N29"/>
  <c r="I17" i="4" l="1"/>
  <c r="M17" s="1"/>
  <c r="N16"/>
  <c r="N30" i="2"/>
  <c r="D31"/>
  <c r="H31" s="1"/>
  <c r="N17" i="4" l="1"/>
  <c r="I18"/>
  <c r="M18" s="1"/>
  <c r="D32" i="2"/>
  <c r="H32" s="1"/>
  <c r="N31"/>
  <c r="I19" i="4" l="1"/>
  <c r="M19" s="1"/>
  <c r="N18"/>
  <c r="N32" i="2"/>
  <c r="D33"/>
  <c r="H33" s="1"/>
  <c r="N19" i="4" l="1"/>
  <c r="I20"/>
  <c r="M20" s="1"/>
  <c r="D34" i="2"/>
  <c r="H34" s="1"/>
  <c r="N33"/>
  <c r="N20" i="4" l="1"/>
  <c r="I21"/>
  <c r="M21" s="1"/>
  <c r="D35" i="2"/>
  <c r="H35" s="1"/>
  <c r="N34"/>
  <c r="N21" i="4" l="1"/>
  <c r="I22"/>
  <c r="M22" s="1"/>
  <c r="D36" i="2"/>
  <c r="H36" s="1"/>
  <c r="N35"/>
  <c r="N22" i="4" l="1"/>
  <c r="I23"/>
  <c r="M23" s="1"/>
  <c r="D37" i="2"/>
  <c r="H37" s="1"/>
  <c r="N36"/>
  <c r="N23" i="4" l="1"/>
  <c r="I24"/>
  <c r="M24" s="1"/>
  <c r="N37" i="2"/>
  <c r="D38"/>
  <c r="H38" s="1"/>
  <c r="I25" i="4" l="1"/>
  <c r="M25" s="1"/>
  <c r="N24"/>
  <c r="D39" i="2"/>
  <c r="H39" s="1"/>
  <c r="N38"/>
  <c r="N25" i="4" l="1"/>
  <c r="I26"/>
  <c r="M26" s="1"/>
  <c r="N39" i="2"/>
  <c r="D40"/>
  <c r="H40" s="1"/>
  <c r="I27" i="4" l="1"/>
  <c r="M27" s="1"/>
  <c r="N26"/>
  <c r="D41" i="2"/>
  <c r="H41" s="1"/>
  <c r="N40"/>
  <c r="N27" i="4" l="1"/>
  <c r="I28"/>
  <c r="M28" s="1"/>
  <c r="N41" i="2"/>
  <c r="D42"/>
  <c r="H42" s="1"/>
  <c r="N42" s="1"/>
  <c r="N28" i="4" l="1"/>
  <c r="I29"/>
  <c r="M29" s="1"/>
  <c r="N29" l="1"/>
  <c r="I30"/>
  <c r="M30" s="1"/>
  <c r="I31" l="1"/>
  <c r="M31" s="1"/>
  <c r="N30"/>
  <c r="N31" l="1"/>
  <c r="I32"/>
  <c r="M32" s="1"/>
  <c r="I33" l="1"/>
  <c r="M33" s="1"/>
  <c r="N32"/>
  <c r="N33" l="1"/>
  <c r="I34"/>
  <c r="M34" s="1"/>
  <c r="I35" l="1"/>
  <c r="M35" s="1"/>
  <c r="N34"/>
  <c r="N35" l="1"/>
  <c r="I36"/>
  <c r="M36" s="1"/>
  <c r="I37" l="1"/>
  <c r="M37" s="1"/>
  <c r="N36"/>
  <c r="N37" l="1"/>
  <c r="I38"/>
  <c r="M38" s="1"/>
  <c r="I39" l="1"/>
  <c r="M39" s="1"/>
  <c r="N38"/>
  <c r="N39" l="1"/>
  <c r="I40"/>
  <c r="M40" s="1"/>
  <c r="I41" l="1"/>
  <c r="M41" s="1"/>
  <c r="N40"/>
  <c r="N41" l="1"/>
  <c r="I42"/>
  <c r="M42" s="1"/>
  <c r="N42" s="1"/>
</calcChain>
</file>

<file path=xl/sharedStrings.xml><?xml version="1.0" encoding="utf-8"?>
<sst xmlns="http://schemas.openxmlformats.org/spreadsheetml/2006/main" count="376" uniqueCount="40">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</sst>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>
  <numFmts count="2">
    <numFmt numFmtId="164" formatCode="00"/>
    <numFmt numFmtId="165" formatCode="#,#00"/>
  </numFmts>
  <fonts count="18">
    <font>
      <sz val="11"/>
      <color theme="1"/>
      <name val="Calibri"/>
      <charset val="134"/>
      <scheme val="minor"/>
    </font>
    <font>
      <sz val="14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0"/>
      <name val="Arial"/>
      <family val="2"/>
    </font>
    <font>
      <sz val="14"/>
      <color theme="1"/>
      <name val="Arial"/>
      <family val="2"/>
    </font>
    <font>
      <b/>
      <u/>
      <sz val="14"/>
      <color theme="0"/>
      <name val="Arial"/>
      <family val="2"/>
    </font>
    <font>
      <sz val="16"/>
      <color theme="1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</fills>
  <borders count="45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7" fillId="0" borderId="0" xfId="0" applyFont="1" applyAlignment="1" applyProtection="1">
      <alignment horizontal="left" vertical="center" indent="1"/>
      <protection hidden="1"/>
    </xf>
    <xf numFmtId="0" fontId="7" fillId="2" borderId="1" xfId="0" applyFont="1" applyFill="1" applyBorder="1" applyAlignment="1" applyProtection="1">
      <alignment horizontal="left" vertical="center" indent="1"/>
      <protection hidden="1"/>
    </xf>
    <xf numFmtId="0" fontId="7" fillId="2" borderId="2" xfId="0" applyFont="1" applyFill="1" applyBorder="1" applyAlignment="1" applyProtection="1">
      <alignment horizontal="left" vertical="center" indent="1"/>
      <protection hidden="1"/>
    </xf>
    <xf numFmtId="0" fontId="7" fillId="2" borderId="3" xfId="0" applyFont="1" applyFill="1" applyBorder="1" applyAlignment="1" applyProtection="1">
      <alignment horizontal="left" vertical="center" indent="1"/>
      <protection hidden="1"/>
    </xf>
    <xf numFmtId="0" fontId="7" fillId="2" borderId="4" xfId="0" applyFont="1" applyFill="1" applyBorder="1" applyAlignment="1" applyProtection="1">
      <alignment horizontal="left" vertical="center" indent="1"/>
      <protection hidden="1"/>
    </xf>
    <xf numFmtId="164" fontId="7" fillId="0" borderId="5" xfId="0" applyNumberFormat="1" applyFont="1" applyBorder="1" applyAlignment="1" applyProtection="1">
      <alignment horizontal="left" vertical="center" indent="1"/>
      <protection hidden="1"/>
    </xf>
    <xf numFmtId="0" fontId="8" fillId="0" borderId="2" xfId="0" applyFont="1" applyBorder="1" applyAlignment="1" applyProtection="1">
      <alignment vertical="center"/>
      <protection hidden="1"/>
    </xf>
    <xf numFmtId="0" fontId="7" fillId="0" borderId="2" xfId="0" applyFont="1" applyBorder="1" applyAlignment="1" applyProtection="1">
      <alignment horizontal="left" vertical="center" indent="1"/>
      <protection hidden="1"/>
    </xf>
    <xf numFmtId="0" fontId="7" fillId="0" borderId="6" xfId="0" applyFont="1" applyBorder="1" applyAlignment="1" applyProtection="1">
      <alignment horizontal="left" vertical="center" indent="1"/>
      <protection hidden="1"/>
    </xf>
    <xf numFmtId="0" fontId="7" fillId="2" borderId="7" xfId="0" applyFont="1" applyFill="1" applyBorder="1" applyAlignment="1" applyProtection="1">
      <alignment horizontal="left" vertical="center" indent="1"/>
      <protection hidden="1"/>
    </xf>
    <xf numFmtId="0" fontId="7" fillId="2" borderId="0" xfId="0" applyFont="1" applyFill="1" applyBorder="1" applyAlignment="1" applyProtection="1">
      <alignment horizontal="left" vertical="center" indent="1"/>
      <protection hidden="1"/>
    </xf>
    <xf numFmtId="0" fontId="9" fillId="2" borderId="4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9" fillId="2" borderId="7" xfId="0" applyFont="1" applyFill="1" applyBorder="1" applyAlignment="1" applyProtection="1">
      <alignment horizontal="left" vertical="center" indent="1"/>
      <protection hidden="1"/>
    </xf>
    <xf numFmtId="0" fontId="9" fillId="0" borderId="0" xfId="0" applyFont="1" applyAlignment="1" applyProtection="1">
      <alignment horizontal="left" vertical="center" indent="1"/>
      <protection hidden="1"/>
    </xf>
    <xf numFmtId="0" fontId="7" fillId="2" borderId="8" xfId="0" applyFont="1" applyFill="1" applyBorder="1" applyAlignment="1" applyProtection="1">
      <alignment horizontal="left" vertical="center" indent="1"/>
      <protection hidden="1"/>
    </xf>
    <xf numFmtId="0" fontId="10" fillId="0" borderId="5" xfId="0" applyFont="1" applyBorder="1" applyAlignment="1" applyProtection="1">
      <alignment horizontal="left" vertical="center" indent="1"/>
      <protection hidden="1"/>
    </xf>
    <xf numFmtId="0" fontId="10" fillId="0" borderId="6" xfId="0" applyFont="1" applyBorder="1" applyAlignment="1" applyProtection="1">
      <alignment horizontal="left" vertical="center" indent="1"/>
      <protection hidden="1"/>
    </xf>
    <xf numFmtId="0" fontId="2" fillId="0" borderId="9" xfId="0" applyFont="1" applyFill="1" applyBorder="1" applyAlignment="1" applyProtection="1">
      <alignment horizontal="left" vertical="center" indent="1"/>
      <protection hidden="1"/>
    </xf>
    <xf numFmtId="0" fontId="7" fillId="2" borderId="10" xfId="0" applyFont="1" applyFill="1" applyBorder="1" applyAlignment="1" applyProtection="1">
      <alignment horizontal="left" vertical="center" indent="1"/>
      <protection hidden="1"/>
    </xf>
    <xf numFmtId="0" fontId="11" fillId="2" borderId="0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13" fillId="2" borderId="11" xfId="0" applyFont="1" applyFill="1" applyBorder="1" applyAlignment="1" applyProtection="1">
      <alignment horizontal="left" vertical="center" indent="1"/>
      <protection hidden="1"/>
    </xf>
    <xf numFmtId="0" fontId="3" fillId="2" borderId="11" xfId="0" applyFont="1" applyFill="1" applyBorder="1" applyAlignment="1" applyProtection="1">
      <alignment horizontal="left" vertical="center" indent="1"/>
      <protection hidden="1"/>
    </xf>
    <xf numFmtId="0" fontId="4" fillId="2" borderId="11" xfId="0" applyFont="1" applyFill="1" applyBorder="1" applyAlignment="1" applyProtection="1">
      <alignment horizontal="left" vertical="center" indent="1"/>
      <protection hidden="1"/>
    </xf>
    <xf numFmtId="0" fontId="1" fillId="2" borderId="11" xfId="0" applyFont="1" applyFill="1" applyBorder="1" applyAlignment="1" applyProtection="1">
      <alignment horizontal="left" vertical="center" indent="1"/>
      <protection hidden="1"/>
    </xf>
    <xf numFmtId="0" fontId="4" fillId="2" borderId="0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7" fillId="2" borderId="12" xfId="0" applyFont="1" applyFill="1" applyBorder="1" applyAlignment="1" applyProtection="1">
      <alignment horizontal="left" vertical="center" indent="1"/>
      <protection hidden="1"/>
    </xf>
    <xf numFmtId="0" fontId="7" fillId="2" borderId="13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right" vertical="center" indent="1"/>
      <protection hidden="1"/>
    </xf>
    <xf numFmtId="0" fontId="9" fillId="2" borderId="0" xfId="0" applyFont="1" applyFill="1" applyBorder="1" applyAlignment="1" applyProtection="1">
      <alignment horizontal="right" vertical="center" indent="2"/>
      <protection hidden="1"/>
    </xf>
    <xf numFmtId="0" fontId="10" fillId="0" borderId="14" xfId="0" applyFont="1" applyFill="1" applyBorder="1" applyAlignment="1" applyProtection="1">
      <alignment horizontal="left" vertical="center" indent="1"/>
      <protection hidden="1"/>
    </xf>
    <xf numFmtId="0" fontId="10" fillId="0" borderId="15" xfId="0" applyFont="1" applyFill="1" applyBorder="1" applyAlignment="1" applyProtection="1">
      <alignment horizontal="left" vertical="center" indent="1"/>
      <protection hidden="1"/>
    </xf>
    <xf numFmtId="0" fontId="10" fillId="0" borderId="16" xfId="0" applyFont="1" applyFill="1" applyBorder="1" applyAlignment="1" applyProtection="1">
      <alignment horizontal="left" vertical="center" indent="1"/>
      <protection hidden="1"/>
    </xf>
    <xf numFmtId="0" fontId="10" fillId="0" borderId="17" xfId="0" applyFont="1" applyFill="1" applyBorder="1" applyAlignment="1" applyProtection="1">
      <alignment horizontal="left" vertical="center" indent="1"/>
      <protection hidden="1"/>
    </xf>
    <xf numFmtId="0" fontId="10" fillId="0" borderId="18" xfId="0" applyFont="1" applyFill="1" applyBorder="1" applyAlignment="1" applyProtection="1">
      <alignment horizontal="left" vertical="center" indent="1"/>
      <protection hidden="1"/>
    </xf>
    <xf numFmtId="0" fontId="10" fillId="0" borderId="19" xfId="0" applyFont="1" applyFill="1" applyBorder="1" applyAlignment="1" applyProtection="1">
      <alignment horizontal="left" vertical="center" indent="1"/>
      <protection hidden="1"/>
    </xf>
    <xf numFmtId="0" fontId="10" fillId="0" borderId="20" xfId="0" applyFont="1" applyFill="1" applyBorder="1" applyAlignment="1" applyProtection="1">
      <alignment horizontal="left" vertical="center" indent="1"/>
      <protection hidden="1"/>
    </xf>
    <xf numFmtId="0" fontId="10" fillId="0" borderId="21" xfId="0" applyFont="1" applyFill="1" applyBorder="1" applyAlignment="1" applyProtection="1">
      <alignment horizontal="left" vertical="center" indent="1"/>
      <protection hidden="1"/>
    </xf>
    <xf numFmtId="0" fontId="10" fillId="0" borderId="7" xfId="0" applyFont="1" applyFill="1" applyBorder="1" applyAlignment="1" applyProtection="1">
      <alignment horizontal="left" vertical="center" indent="1"/>
      <protection hidden="1"/>
    </xf>
    <xf numFmtId="0" fontId="10" fillId="0" borderId="22" xfId="0" applyFont="1" applyFill="1" applyBorder="1" applyAlignment="1" applyProtection="1">
      <alignment horizontal="left" vertical="center" indent="1"/>
      <protection hidden="1"/>
    </xf>
    <xf numFmtId="0" fontId="10" fillId="0" borderId="23" xfId="0" applyFont="1" applyFill="1" applyBorder="1" applyAlignment="1" applyProtection="1">
      <alignment horizontal="left" vertical="center" indent="1"/>
      <protection hidden="1"/>
    </xf>
    <xf numFmtId="164" fontId="14" fillId="0" borderId="24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26" xfId="0" applyNumberFormat="1" applyFont="1" applyFill="1" applyBorder="1" applyAlignment="1" applyProtection="1">
      <alignment horizontal="left" vertical="center" indent="1"/>
      <protection hidden="1"/>
    </xf>
    <xf numFmtId="165" fontId="14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14" fillId="3" borderId="28" xfId="0" applyNumberFormat="1" applyFont="1" applyFill="1" applyBorder="1" applyAlignment="1" applyProtection="1">
      <alignment horizontal="left" vertical="center" indent="1"/>
      <protection locked="0" hidden="1"/>
    </xf>
    <xf numFmtId="165" fontId="14" fillId="0" borderId="29" xfId="0" applyNumberFormat="1" applyFont="1" applyFill="1" applyBorder="1" applyAlignment="1" applyProtection="1">
      <alignment horizontal="left" vertical="center" indent="1"/>
      <protection hidden="1"/>
    </xf>
    <xf numFmtId="165" fontId="14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14" fillId="3" borderId="31" xfId="0" applyNumberFormat="1" applyFont="1" applyFill="1" applyBorder="1" applyAlignment="1" applyProtection="1">
      <alignment horizontal="left" vertical="center" indent="1"/>
      <protection locked="0" hidden="1"/>
    </xf>
    <xf numFmtId="165" fontId="14" fillId="3" borderId="32" xfId="0" applyNumberFormat="1" applyFont="1" applyFill="1" applyBorder="1" applyAlignment="1" applyProtection="1">
      <alignment horizontal="left" vertical="center" indent="1"/>
      <protection locked="0" hidden="1"/>
    </xf>
    <xf numFmtId="165" fontId="14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14" fillId="0" borderId="34" xfId="0" applyNumberFormat="1" applyFont="1" applyFill="1" applyBorder="1" applyAlignment="1" applyProtection="1">
      <alignment horizontal="left" vertical="center" indent="1"/>
      <protection hidden="1"/>
    </xf>
    <xf numFmtId="165" fontId="14" fillId="3" borderId="35" xfId="0" applyNumberFormat="1" applyFont="1" applyFill="1" applyBorder="1" applyAlignment="1" applyProtection="1">
      <alignment horizontal="left" vertical="center" indent="1"/>
      <protection locked="0" hidden="1"/>
    </xf>
    <xf numFmtId="165" fontId="14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14" fillId="0" borderId="37" xfId="0" applyNumberFormat="1" applyFont="1" applyFill="1" applyBorder="1" applyAlignment="1" applyProtection="1">
      <alignment horizontal="left" vertical="center" indent="1"/>
      <protection hidden="1"/>
    </xf>
    <xf numFmtId="165" fontId="14" fillId="0" borderId="38" xfId="0" applyNumberFormat="1" applyFont="1" applyFill="1" applyBorder="1" applyAlignment="1" applyProtection="1">
      <alignment horizontal="left" vertical="center" indent="1"/>
      <protection hidden="1"/>
    </xf>
    <xf numFmtId="165" fontId="14" fillId="0" borderId="39" xfId="0" applyNumberFormat="1" applyFont="1" applyFill="1" applyBorder="1" applyAlignment="1" applyProtection="1">
      <alignment horizontal="left" vertical="center" indent="1"/>
      <protection hidden="1"/>
    </xf>
    <xf numFmtId="0" fontId="5" fillId="0" borderId="40" xfId="0" applyFont="1" applyFill="1" applyBorder="1" applyAlignment="1" applyProtection="1">
      <alignment horizontal="left" vertical="center" indent="1"/>
      <protection hidden="1"/>
    </xf>
    <xf numFmtId="0" fontId="5" fillId="0" borderId="41" xfId="0" applyFont="1" applyFill="1" applyBorder="1" applyAlignment="1" applyProtection="1">
      <alignment horizontal="left" vertical="center" indent="1"/>
      <protection hidden="1"/>
    </xf>
    <xf numFmtId="0" fontId="5" fillId="0" borderId="42" xfId="0" applyFont="1" applyFill="1" applyBorder="1" applyAlignment="1" applyProtection="1">
      <alignment horizontal="left" vertical="center" indent="1"/>
      <protection hidden="1"/>
    </xf>
    <xf numFmtId="0" fontId="5" fillId="0" borderId="43" xfId="0" applyFont="1" applyFill="1" applyBorder="1" applyAlignment="1" applyProtection="1">
      <alignment horizontal="left" vertical="center" indent="1"/>
      <protection hidden="1"/>
    </xf>
    <xf numFmtId="0" fontId="5" fillId="0" borderId="44" xfId="0" applyFont="1" applyFill="1" applyBorder="1" applyAlignment="1" applyProtection="1">
      <alignment horizontal="left" vertical="center" indent="1"/>
      <protection hidden="1"/>
    </xf>
    <xf numFmtId="0" fontId="12" fillId="4" borderId="5" xfId="0" applyFont="1" applyFill="1" applyBorder="1" applyAlignment="1" applyProtection="1">
      <alignment horizontal="left" vertical="center" indent="1"/>
      <protection hidden="1"/>
    </xf>
    <xf numFmtId="0" fontId="10" fillId="4" borderId="2" xfId="0" applyFont="1" applyFill="1" applyBorder="1" applyAlignment="1" applyProtection="1">
      <alignment horizontal="left" vertical="center" indent="1"/>
      <protection hidden="1"/>
    </xf>
    <xf numFmtId="0" fontId="10" fillId="4" borderId="6" xfId="0" applyFont="1" applyFill="1" applyBorder="1" applyAlignment="1" applyProtection="1">
      <alignment horizontal="left" vertical="center" indent="1"/>
      <protection hidden="1"/>
    </xf>
    <xf numFmtId="0" fontId="1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6" fillId="0" borderId="0" xfId="0" applyFont="1" applyFill="1" applyBorder="1" applyAlignment="1" applyProtection="1">
      <alignment horizontal="left" vertical="center" inden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327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4296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2248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1224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.USER\Application%20Data\Microsoft\Excel\Oracle%20Symphony%20Sdn%20Bhd\Outlet\Beer%20Custody%20Record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  <row r="10">
          <cell r="C10" t="str">
            <v>Flora Soh Total</v>
          </cell>
        </row>
        <row r="12">
          <cell r="C12" t="str">
            <v xml:space="preserve"> 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U62"/>
  <sheetViews>
    <sheetView showGridLines="0" showRowColHeaders="0" showZeros="0" showRuler="0" zoomScale="80" zoomScaleNormal="80" workbookViewId="0">
      <pane ySplit="12" topLeftCell="A40" activePane="bottomLeft" state="frozen"/>
      <selection pane="bottomLeft" activeCell="G41" sqref="G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NOVEMBER  2013</v>
      </c>
      <c r="I5" s="72"/>
      <c r="J5" s="13"/>
      <c r="K5" s="32" t="s">
        <v>3</v>
      </c>
      <c r="L5" s="72" t="str">
        <f ca="1">MID(CELL("FILENAME",$A$1),FIND("]",CELL("FILENAME",$A$1))+1,256)</f>
        <v>TIGER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213</v>
      </c>
      <c r="E12" s="48">
        <v>480</v>
      </c>
      <c r="F12" s="48"/>
      <c r="G12" s="48">
        <v>228</v>
      </c>
      <c r="H12" s="49">
        <f>$D12+$E12+$F12-$G12</f>
        <v>465</v>
      </c>
      <c r="I12" s="47">
        <v>252</v>
      </c>
      <c r="J12" s="53">
        <v>20</v>
      </c>
      <c r="K12" s="48"/>
      <c r="L12" s="48"/>
      <c r="M12" s="49">
        <f>$I12+$J12-$K12-$L12</f>
        <v>272</v>
      </c>
      <c r="N12" s="54">
        <f>$H12+$M12</f>
        <v>737</v>
      </c>
      <c r="O12" s="10"/>
    </row>
    <row r="13" spans="2:15" ht="39.950000000000003" customHeight="1">
      <c r="B13" s="5"/>
      <c r="C13" s="45">
        <v>2</v>
      </c>
      <c r="D13" s="50">
        <f>$H12</f>
        <v>465</v>
      </c>
      <c r="E13" s="51"/>
      <c r="F13" s="51"/>
      <c r="G13" s="51">
        <v>392</v>
      </c>
      <c r="H13" s="49">
        <f t="shared" ref="H13:H42" si="0">$D13+$E13+$F13-$G13</f>
        <v>73</v>
      </c>
      <c r="I13" s="50">
        <f>$M12</f>
        <v>272</v>
      </c>
      <c r="J13" s="55"/>
      <c r="K13" s="51">
        <v>5</v>
      </c>
      <c r="L13" s="51"/>
      <c r="M13" s="49">
        <f>$I13+$J13-$K13-$L13</f>
        <v>267</v>
      </c>
      <c r="N13" s="54">
        <f t="shared" ref="N13:N42" si="1">$H13+$M13</f>
        <v>340</v>
      </c>
      <c r="O13" s="10"/>
    </row>
    <row r="14" spans="2:15" ht="39.950000000000003" customHeight="1">
      <c r="B14" s="5"/>
      <c r="C14" s="45">
        <v>3</v>
      </c>
      <c r="D14" s="50">
        <f t="shared" ref="D14:D42" si="2">$H13</f>
        <v>73</v>
      </c>
      <c r="E14" s="51"/>
      <c r="F14" s="51"/>
      <c r="G14" s="51">
        <v>209</v>
      </c>
      <c r="H14" s="49">
        <f t="shared" si="0"/>
        <v>-136</v>
      </c>
      <c r="I14" s="50">
        <f t="shared" ref="I14:I42" si="3">$M13</f>
        <v>267</v>
      </c>
      <c r="J14" s="55">
        <v>25</v>
      </c>
      <c r="K14" s="51">
        <v>22</v>
      </c>
      <c r="L14" s="51"/>
      <c r="M14" s="49">
        <f>$I14+$J14-$K14-$L14</f>
        <v>270</v>
      </c>
      <c r="N14" s="54">
        <f t="shared" si="1"/>
        <v>134</v>
      </c>
      <c r="O14" s="10"/>
    </row>
    <row r="15" spans="2:15" ht="39.950000000000003" customHeight="1">
      <c r="B15" s="5"/>
      <c r="C15" s="45">
        <v>4</v>
      </c>
      <c r="D15" s="50">
        <f t="shared" si="2"/>
        <v>-136</v>
      </c>
      <c r="E15" s="51">
        <v>144</v>
      </c>
      <c r="F15" s="51"/>
      <c r="G15" s="51">
        <v>269</v>
      </c>
      <c r="H15" s="49">
        <f t="shared" si="0"/>
        <v>-261</v>
      </c>
      <c r="I15" s="50">
        <f t="shared" si="3"/>
        <v>270</v>
      </c>
      <c r="J15" s="55">
        <v>6</v>
      </c>
      <c r="K15" s="51"/>
      <c r="L15" s="51"/>
      <c r="M15" s="49">
        <f t="shared" ref="M15:M42" si="4">$I15+$J15-$K15-$L15</f>
        <v>276</v>
      </c>
      <c r="N15" s="54">
        <f t="shared" si="1"/>
        <v>15</v>
      </c>
      <c r="O15" s="10"/>
    </row>
    <row r="16" spans="2:15" ht="39.950000000000003" customHeight="1">
      <c r="B16" s="5"/>
      <c r="C16" s="45">
        <v>5</v>
      </c>
      <c r="D16" s="50">
        <f t="shared" si="2"/>
        <v>-261</v>
      </c>
      <c r="E16" s="51">
        <v>768</v>
      </c>
      <c r="F16" s="51"/>
      <c r="G16" s="51">
        <v>316</v>
      </c>
      <c r="H16" s="49">
        <f t="shared" si="0"/>
        <v>191</v>
      </c>
      <c r="I16" s="50">
        <f t="shared" si="3"/>
        <v>276</v>
      </c>
      <c r="J16" s="55">
        <v>27</v>
      </c>
      <c r="K16" s="51">
        <v>26</v>
      </c>
      <c r="L16" s="51"/>
      <c r="M16" s="49">
        <f t="shared" si="4"/>
        <v>277</v>
      </c>
      <c r="N16" s="54">
        <f t="shared" si="1"/>
        <v>468</v>
      </c>
      <c r="O16" s="10"/>
    </row>
    <row r="17" spans="2:15" ht="39.950000000000003" customHeight="1">
      <c r="B17" s="5"/>
      <c r="C17" s="45">
        <v>6</v>
      </c>
      <c r="D17" s="50">
        <f t="shared" si="2"/>
        <v>191</v>
      </c>
      <c r="E17" s="51"/>
      <c r="F17" s="51"/>
      <c r="G17" s="51">
        <v>32</v>
      </c>
      <c r="H17" s="49">
        <f t="shared" si="0"/>
        <v>159</v>
      </c>
      <c r="I17" s="50">
        <f t="shared" si="3"/>
        <v>277</v>
      </c>
      <c r="J17" s="55">
        <v>4</v>
      </c>
      <c r="K17" s="51">
        <v>10</v>
      </c>
      <c r="L17" s="51"/>
      <c r="M17" s="49">
        <f t="shared" si="4"/>
        <v>271</v>
      </c>
      <c r="N17" s="54">
        <f t="shared" si="1"/>
        <v>430</v>
      </c>
      <c r="O17" s="10"/>
    </row>
    <row r="18" spans="2:15" ht="39.950000000000003" customHeight="1">
      <c r="B18" s="5"/>
      <c r="C18" s="45">
        <v>7</v>
      </c>
      <c r="D18" s="50">
        <f t="shared" si="2"/>
        <v>159</v>
      </c>
      <c r="E18" s="51"/>
      <c r="F18" s="51"/>
      <c r="G18" s="51">
        <v>121</v>
      </c>
      <c r="H18" s="49">
        <f t="shared" si="0"/>
        <v>38</v>
      </c>
      <c r="I18" s="50">
        <f t="shared" si="3"/>
        <v>271</v>
      </c>
      <c r="J18" s="55">
        <v>16</v>
      </c>
      <c r="K18" s="51">
        <v>27</v>
      </c>
      <c r="L18" s="51"/>
      <c r="M18" s="49">
        <f t="shared" si="4"/>
        <v>260</v>
      </c>
      <c r="N18" s="54">
        <f t="shared" si="1"/>
        <v>298</v>
      </c>
      <c r="O18" s="10"/>
    </row>
    <row r="19" spans="2:15" ht="39.950000000000003" customHeight="1">
      <c r="B19" s="5"/>
      <c r="C19" s="45">
        <v>8</v>
      </c>
      <c r="D19" s="50">
        <f t="shared" si="2"/>
        <v>38</v>
      </c>
      <c r="E19" s="51">
        <v>552</v>
      </c>
      <c r="F19" s="51"/>
      <c r="G19" s="51">
        <v>192</v>
      </c>
      <c r="H19" s="49">
        <f t="shared" si="0"/>
        <v>398</v>
      </c>
      <c r="I19" s="50">
        <f t="shared" si="3"/>
        <v>260</v>
      </c>
      <c r="J19" s="55">
        <v>11</v>
      </c>
      <c r="K19" s="51">
        <v>6</v>
      </c>
      <c r="L19" s="51"/>
      <c r="M19" s="49">
        <f t="shared" si="4"/>
        <v>265</v>
      </c>
      <c r="N19" s="54">
        <f t="shared" si="1"/>
        <v>663</v>
      </c>
      <c r="O19" s="10"/>
    </row>
    <row r="20" spans="2:15" ht="39.950000000000003" customHeight="1">
      <c r="B20" s="5"/>
      <c r="C20" s="45">
        <v>9</v>
      </c>
      <c r="D20" s="50">
        <f t="shared" si="2"/>
        <v>398</v>
      </c>
      <c r="E20" s="51"/>
      <c r="F20" s="51"/>
      <c r="G20" s="51">
        <v>264</v>
      </c>
      <c r="H20" s="49">
        <f t="shared" si="0"/>
        <v>134</v>
      </c>
      <c r="I20" s="50">
        <f t="shared" si="3"/>
        <v>265</v>
      </c>
      <c r="J20" s="55"/>
      <c r="K20" s="51"/>
      <c r="L20" s="51"/>
      <c r="M20" s="49">
        <f t="shared" si="4"/>
        <v>265</v>
      </c>
      <c r="N20" s="54">
        <f t="shared" si="1"/>
        <v>399</v>
      </c>
      <c r="O20" s="10"/>
    </row>
    <row r="21" spans="2:15" ht="39.950000000000003" customHeight="1">
      <c r="B21" s="5"/>
      <c r="C21" s="45">
        <v>10</v>
      </c>
      <c r="D21" s="50">
        <f t="shared" si="2"/>
        <v>134</v>
      </c>
      <c r="E21" s="51"/>
      <c r="F21" s="51"/>
      <c r="G21" s="51">
        <v>146</v>
      </c>
      <c r="H21" s="49">
        <f t="shared" si="0"/>
        <v>-12</v>
      </c>
      <c r="I21" s="50">
        <f t="shared" si="3"/>
        <v>265</v>
      </c>
      <c r="J21" s="55">
        <v>19</v>
      </c>
      <c r="K21" s="51">
        <v>23</v>
      </c>
      <c r="L21" s="51"/>
      <c r="M21" s="49">
        <f t="shared" si="4"/>
        <v>261</v>
      </c>
      <c r="N21" s="54">
        <f t="shared" si="1"/>
        <v>249</v>
      </c>
      <c r="O21" s="10"/>
    </row>
    <row r="22" spans="2:15" ht="39.950000000000003" customHeight="1">
      <c r="B22" s="5"/>
      <c r="C22" s="45">
        <v>11</v>
      </c>
      <c r="D22" s="50">
        <f t="shared" si="2"/>
        <v>-12</v>
      </c>
      <c r="E22" s="51">
        <v>1440</v>
      </c>
      <c r="F22" s="51"/>
      <c r="G22" s="51">
        <v>174</v>
      </c>
      <c r="H22" s="49">
        <f t="shared" si="0"/>
        <v>1254</v>
      </c>
      <c r="I22" s="50">
        <f t="shared" si="3"/>
        <v>261</v>
      </c>
      <c r="J22" s="55">
        <v>1</v>
      </c>
      <c r="K22" s="51"/>
      <c r="L22" s="51"/>
      <c r="M22" s="49">
        <f t="shared" si="4"/>
        <v>262</v>
      </c>
      <c r="N22" s="54">
        <f t="shared" si="1"/>
        <v>1516</v>
      </c>
      <c r="O22" s="10"/>
    </row>
    <row r="23" spans="2:15" ht="39.950000000000003" customHeight="1">
      <c r="B23" s="5"/>
      <c r="C23" s="45">
        <v>12</v>
      </c>
      <c r="D23" s="50">
        <f t="shared" si="2"/>
        <v>1254</v>
      </c>
      <c r="E23" s="51"/>
      <c r="F23" s="51"/>
      <c r="G23" s="51">
        <v>84</v>
      </c>
      <c r="H23" s="49">
        <f t="shared" si="0"/>
        <v>1170</v>
      </c>
      <c r="I23" s="50">
        <f t="shared" si="3"/>
        <v>262</v>
      </c>
      <c r="J23" s="55">
        <v>6</v>
      </c>
      <c r="K23" s="51">
        <v>43</v>
      </c>
      <c r="L23" s="51"/>
      <c r="M23" s="49">
        <f t="shared" si="4"/>
        <v>225</v>
      </c>
      <c r="N23" s="54">
        <f t="shared" si="1"/>
        <v>1395</v>
      </c>
      <c r="O23" s="10"/>
    </row>
    <row r="24" spans="2:15" ht="39.950000000000003" customHeight="1">
      <c r="B24" s="5"/>
      <c r="C24" s="45">
        <v>13</v>
      </c>
      <c r="D24" s="50">
        <f t="shared" si="2"/>
        <v>1170</v>
      </c>
      <c r="E24" s="51">
        <v>720</v>
      </c>
      <c r="F24" s="51"/>
      <c r="G24" s="51">
        <v>156</v>
      </c>
      <c r="H24" s="49">
        <f t="shared" si="0"/>
        <v>1734</v>
      </c>
      <c r="I24" s="50">
        <f t="shared" si="3"/>
        <v>225</v>
      </c>
      <c r="J24" s="55"/>
      <c r="K24" s="51"/>
      <c r="L24" s="51"/>
      <c r="M24" s="49">
        <f t="shared" si="4"/>
        <v>225</v>
      </c>
      <c r="N24" s="54">
        <f t="shared" si="1"/>
        <v>1959</v>
      </c>
      <c r="O24" s="10"/>
    </row>
    <row r="25" spans="2:15" ht="39.950000000000003" customHeight="1">
      <c r="B25" s="5"/>
      <c r="C25" s="45">
        <v>14</v>
      </c>
      <c r="D25" s="50">
        <f t="shared" si="2"/>
        <v>1734</v>
      </c>
      <c r="E25" s="51"/>
      <c r="F25" s="51"/>
      <c r="G25" s="51">
        <v>104</v>
      </c>
      <c r="H25" s="49">
        <f t="shared" si="0"/>
        <v>1630</v>
      </c>
      <c r="I25" s="50">
        <f t="shared" si="3"/>
        <v>225</v>
      </c>
      <c r="J25" s="55"/>
      <c r="K25" s="51"/>
      <c r="L25" s="51"/>
      <c r="M25" s="49">
        <f t="shared" si="4"/>
        <v>225</v>
      </c>
      <c r="N25" s="54">
        <f t="shared" si="1"/>
        <v>1855</v>
      </c>
      <c r="O25" s="10"/>
    </row>
    <row r="26" spans="2:15" ht="39.950000000000003" customHeight="1">
      <c r="B26" s="5"/>
      <c r="C26" s="45">
        <v>15</v>
      </c>
      <c r="D26" s="50">
        <f t="shared" si="2"/>
        <v>1630</v>
      </c>
      <c r="E26" s="51"/>
      <c r="F26" s="51"/>
      <c r="G26" s="51">
        <v>177</v>
      </c>
      <c r="H26" s="49">
        <f t="shared" si="0"/>
        <v>1453</v>
      </c>
      <c r="I26" s="50">
        <f t="shared" si="3"/>
        <v>225</v>
      </c>
      <c r="J26" s="55"/>
      <c r="K26" s="51">
        <v>10</v>
      </c>
      <c r="L26" s="51"/>
      <c r="M26" s="49">
        <f t="shared" si="4"/>
        <v>215</v>
      </c>
      <c r="N26" s="54">
        <f t="shared" si="1"/>
        <v>1668</v>
      </c>
      <c r="O26" s="10"/>
    </row>
    <row r="27" spans="2:15" ht="39.950000000000003" customHeight="1">
      <c r="B27" s="5"/>
      <c r="C27" s="45">
        <v>16</v>
      </c>
      <c r="D27" s="50">
        <f t="shared" si="2"/>
        <v>1453</v>
      </c>
      <c r="E27" s="51"/>
      <c r="F27" s="51"/>
      <c r="G27" s="51">
        <v>306</v>
      </c>
      <c r="H27" s="49">
        <f t="shared" si="0"/>
        <v>1147</v>
      </c>
      <c r="I27" s="50">
        <f t="shared" si="3"/>
        <v>215</v>
      </c>
      <c r="J27" s="55"/>
      <c r="K27" s="51">
        <v>12</v>
      </c>
      <c r="L27" s="51"/>
      <c r="M27" s="49">
        <f t="shared" si="4"/>
        <v>203</v>
      </c>
      <c r="N27" s="54">
        <f t="shared" si="1"/>
        <v>1350</v>
      </c>
      <c r="O27" s="10"/>
    </row>
    <row r="28" spans="2:15" ht="39.950000000000003" customHeight="1">
      <c r="B28" s="5"/>
      <c r="C28" s="45">
        <v>17</v>
      </c>
      <c r="D28" s="50">
        <f t="shared" si="2"/>
        <v>1147</v>
      </c>
      <c r="E28" s="51"/>
      <c r="F28" s="51"/>
      <c r="G28" s="51">
        <v>162</v>
      </c>
      <c r="H28" s="49">
        <f t="shared" si="0"/>
        <v>985</v>
      </c>
      <c r="I28" s="50">
        <f t="shared" si="3"/>
        <v>203</v>
      </c>
      <c r="J28" s="55">
        <v>8</v>
      </c>
      <c r="K28" s="51"/>
      <c r="L28" s="51"/>
      <c r="M28" s="49">
        <f t="shared" si="4"/>
        <v>211</v>
      </c>
      <c r="N28" s="54">
        <f t="shared" si="1"/>
        <v>1196</v>
      </c>
      <c r="O28" s="10"/>
    </row>
    <row r="29" spans="2:15" ht="39.950000000000003" customHeight="1">
      <c r="B29" s="5"/>
      <c r="C29" s="45">
        <v>18</v>
      </c>
      <c r="D29" s="50">
        <f t="shared" si="2"/>
        <v>985</v>
      </c>
      <c r="E29" s="51"/>
      <c r="F29" s="51"/>
      <c r="G29" s="51">
        <v>224</v>
      </c>
      <c r="H29" s="49">
        <f t="shared" si="0"/>
        <v>761</v>
      </c>
      <c r="I29" s="50">
        <f t="shared" si="3"/>
        <v>211</v>
      </c>
      <c r="J29" s="55">
        <v>38</v>
      </c>
      <c r="K29" s="51">
        <v>38</v>
      </c>
      <c r="L29" s="51"/>
      <c r="M29" s="49">
        <f t="shared" si="4"/>
        <v>211</v>
      </c>
      <c r="N29" s="54">
        <f t="shared" si="1"/>
        <v>972</v>
      </c>
      <c r="O29" s="10"/>
    </row>
    <row r="30" spans="2:15" ht="39.950000000000003" customHeight="1">
      <c r="B30" s="5"/>
      <c r="C30" s="45">
        <v>19</v>
      </c>
      <c r="D30" s="50">
        <f t="shared" si="2"/>
        <v>761</v>
      </c>
      <c r="E30" s="51">
        <v>3</v>
      </c>
      <c r="F30" s="51"/>
      <c r="G30" s="51">
        <v>180</v>
      </c>
      <c r="H30" s="49">
        <f t="shared" si="0"/>
        <v>584</v>
      </c>
      <c r="I30" s="50">
        <f t="shared" si="3"/>
        <v>211</v>
      </c>
      <c r="J30" s="55">
        <v>4</v>
      </c>
      <c r="K30" s="51">
        <v>20</v>
      </c>
      <c r="L30" s="51">
        <v>3</v>
      </c>
      <c r="M30" s="49">
        <f t="shared" si="4"/>
        <v>192</v>
      </c>
      <c r="N30" s="54">
        <f t="shared" si="1"/>
        <v>776</v>
      </c>
      <c r="O30" s="10"/>
    </row>
    <row r="31" spans="2:15" ht="39.950000000000003" customHeight="1">
      <c r="B31" s="5"/>
      <c r="C31" s="45">
        <v>20</v>
      </c>
      <c r="D31" s="50">
        <f t="shared" si="2"/>
        <v>584</v>
      </c>
      <c r="E31" s="51">
        <v>840</v>
      </c>
      <c r="F31" s="51"/>
      <c r="G31" s="51">
        <v>76</v>
      </c>
      <c r="H31" s="49">
        <f t="shared" si="0"/>
        <v>1348</v>
      </c>
      <c r="I31" s="50">
        <f t="shared" si="3"/>
        <v>192</v>
      </c>
      <c r="J31" s="55">
        <v>3</v>
      </c>
      <c r="K31" s="51">
        <v>8</v>
      </c>
      <c r="L31" s="51"/>
      <c r="M31" s="49">
        <f t="shared" si="4"/>
        <v>187</v>
      </c>
      <c r="N31" s="54">
        <f t="shared" si="1"/>
        <v>1535</v>
      </c>
      <c r="O31" s="10"/>
    </row>
    <row r="32" spans="2:15" ht="39.950000000000003" customHeight="1">
      <c r="B32" s="5"/>
      <c r="C32" s="45">
        <v>21</v>
      </c>
      <c r="D32" s="50">
        <f t="shared" si="2"/>
        <v>1348</v>
      </c>
      <c r="E32" s="51"/>
      <c r="F32" s="51"/>
      <c r="G32" s="51">
        <v>152</v>
      </c>
      <c r="H32" s="49">
        <f t="shared" si="0"/>
        <v>1196</v>
      </c>
      <c r="I32" s="50">
        <f t="shared" si="3"/>
        <v>187</v>
      </c>
      <c r="J32" s="55">
        <v>25</v>
      </c>
      <c r="K32" s="51"/>
      <c r="L32" s="51"/>
      <c r="M32" s="49">
        <f t="shared" si="4"/>
        <v>212</v>
      </c>
      <c r="N32" s="54">
        <f t="shared" si="1"/>
        <v>1408</v>
      </c>
      <c r="O32" s="10"/>
    </row>
    <row r="33" spans="2:15" ht="39.950000000000003" customHeight="1">
      <c r="B33" s="5"/>
      <c r="C33" s="45">
        <v>22</v>
      </c>
      <c r="D33" s="50">
        <f t="shared" si="2"/>
        <v>1196</v>
      </c>
      <c r="E33" s="51"/>
      <c r="F33" s="51"/>
      <c r="G33" s="51">
        <v>184</v>
      </c>
      <c r="H33" s="49">
        <f t="shared" si="0"/>
        <v>1012</v>
      </c>
      <c r="I33" s="50">
        <f t="shared" si="3"/>
        <v>212</v>
      </c>
      <c r="J33" s="55">
        <v>12</v>
      </c>
      <c r="K33" s="51">
        <v>5</v>
      </c>
      <c r="L33" s="51"/>
      <c r="M33" s="49">
        <f t="shared" si="4"/>
        <v>219</v>
      </c>
      <c r="N33" s="54">
        <f t="shared" si="1"/>
        <v>1231</v>
      </c>
      <c r="O33" s="10"/>
    </row>
    <row r="34" spans="2:15" ht="39.950000000000003" customHeight="1">
      <c r="B34" s="5"/>
      <c r="C34" s="45">
        <v>23</v>
      </c>
      <c r="D34" s="50">
        <f t="shared" si="2"/>
        <v>1012</v>
      </c>
      <c r="E34" s="51"/>
      <c r="F34" s="51"/>
      <c r="G34" s="51">
        <v>328</v>
      </c>
      <c r="H34" s="49">
        <f t="shared" si="0"/>
        <v>684</v>
      </c>
      <c r="I34" s="50">
        <f t="shared" si="3"/>
        <v>219</v>
      </c>
      <c r="J34" s="55">
        <v>10</v>
      </c>
      <c r="K34" s="51">
        <v>4</v>
      </c>
      <c r="L34" s="51"/>
      <c r="M34" s="49">
        <f t="shared" si="4"/>
        <v>225</v>
      </c>
      <c r="N34" s="54">
        <f t="shared" si="1"/>
        <v>909</v>
      </c>
      <c r="O34" s="10"/>
    </row>
    <row r="35" spans="2:15" ht="39.950000000000003" customHeight="1">
      <c r="B35" s="5"/>
      <c r="C35" s="45">
        <v>24</v>
      </c>
      <c r="D35" s="50">
        <f t="shared" si="2"/>
        <v>684</v>
      </c>
      <c r="E35" s="51"/>
      <c r="F35" s="51"/>
      <c r="G35" s="51">
        <v>157</v>
      </c>
      <c r="H35" s="49">
        <f t="shared" si="0"/>
        <v>527</v>
      </c>
      <c r="I35" s="50">
        <f t="shared" si="3"/>
        <v>225</v>
      </c>
      <c r="J35" s="55">
        <v>3</v>
      </c>
      <c r="K35" s="51"/>
      <c r="L35" s="51"/>
      <c r="M35" s="49">
        <f t="shared" si="4"/>
        <v>228</v>
      </c>
      <c r="N35" s="54">
        <f t="shared" si="1"/>
        <v>755</v>
      </c>
      <c r="O35" s="10"/>
    </row>
    <row r="36" spans="2:15" ht="39.950000000000003" customHeight="1">
      <c r="B36" s="5"/>
      <c r="C36" s="45">
        <v>25</v>
      </c>
      <c r="D36" s="50">
        <f t="shared" si="2"/>
        <v>527</v>
      </c>
      <c r="E36" s="51"/>
      <c r="F36" s="51"/>
      <c r="G36" s="51">
        <v>194</v>
      </c>
      <c r="H36" s="49">
        <f t="shared" si="0"/>
        <v>333</v>
      </c>
      <c r="I36" s="50">
        <f t="shared" si="3"/>
        <v>228</v>
      </c>
      <c r="J36" s="55">
        <v>28</v>
      </c>
      <c r="K36" s="51">
        <v>19</v>
      </c>
      <c r="L36" s="51"/>
      <c r="M36" s="49">
        <f t="shared" si="4"/>
        <v>237</v>
      </c>
      <c r="N36" s="54">
        <f t="shared" si="1"/>
        <v>570</v>
      </c>
      <c r="O36" s="10"/>
    </row>
    <row r="37" spans="2:15" ht="39.950000000000003" customHeight="1">
      <c r="B37" s="5"/>
      <c r="C37" s="45">
        <v>26</v>
      </c>
      <c r="D37" s="50">
        <f t="shared" si="2"/>
        <v>333</v>
      </c>
      <c r="E37" s="51">
        <v>720</v>
      </c>
      <c r="F37" s="51"/>
      <c r="G37" s="51">
        <v>88</v>
      </c>
      <c r="H37" s="49">
        <f t="shared" si="0"/>
        <v>965</v>
      </c>
      <c r="I37" s="50">
        <f t="shared" si="3"/>
        <v>237</v>
      </c>
      <c r="J37" s="55">
        <v>8</v>
      </c>
      <c r="K37" s="51">
        <v>33</v>
      </c>
      <c r="L37" s="51"/>
      <c r="M37" s="49">
        <f t="shared" si="4"/>
        <v>212</v>
      </c>
      <c r="N37" s="54">
        <f t="shared" si="1"/>
        <v>1177</v>
      </c>
      <c r="O37" s="10"/>
    </row>
    <row r="38" spans="2:15" ht="39.950000000000003" customHeight="1">
      <c r="B38" s="5"/>
      <c r="C38" s="45">
        <v>27</v>
      </c>
      <c r="D38" s="50">
        <f t="shared" si="2"/>
        <v>965</v>
      </c>
      <c r="E38" s="51"/>
      <c r="F38" s="51"/>
      <c r="G38" s="51">
        <v>56</v>
      </c>
      <c r="H38" s="49">
        <f t="shared" si="0"/>
        <v>909</v>
      </c>
      <c r="I38" s="50">
        <f t="shared" si="3"/>
        <v>212</v>
      </c>
      <c r="J38" s="55"/>
      <c r="K38" s="51"/>
      <c r="L38" s="51"/>
      <c r="M38" s="49">
        <f t="shared" si="4"/>
        <v>212</v>
      </c>
      <c r="N38" s="54">
        <f t="shared" si="1"/>
        <v>1121</v>
      </c>
      <c r="O38" s="10"/>
    </row>
    <row r="39" spans="2:15" ht="39.950000000000003" customHeight="1">
      <c r="B39" s="5"/>
      <c r="C39" s="45">
        <v>28</v>
      </c>
      <c r="D39" s="50">
        <f t="shared" si="2"/>
        <v>909</v>
      </c>
      <c r="E39" s="51"/>
      <c r="F39" s="51"/>
      <c r="G39" s="51">
        <v>80</v>
      </c>
      <c r="H39" s="49">
        <f t="shared" si="0"/>
        <v>829</v>
      </c>
      <c r="I39" s="50">
        <f t="shared" si="3"/>
        <v>212</v>
      </c>
      <c r="J39" s="55">
        <v>23</v>
      </c>
      <c r="K39" s="51"/>
      <c r="L39" s="51"/>
      <c r="M39" s="49">
        <f t="shared" si="4"/>
        <v>235</v>
      </c>
      <c r="N39" s="54">
        <f t="shared" si="1"/>
        <v>1064</v>
      </c>
      <c r="O39" s="10"/>
    </row>
    <row r="40" spans="2:15" ht="39.950000000000003" customHeight="1">
      <c r="B40" s="5"/>
      <c r="C40" s="45">
        <v>29</v>
      </c>
      <c r="D40" s="50">
        <f t="shared" si="2"/>
        <v>829</v>
      </c>
      <c r="E40" s="51"/>
      <c r="F40" s="51"/>
      <c r="G40" s="51">
        <v>169</v>
      </c>
      <c r="H40" s="49">
        <f t="shared" si="0"/>
        <v>660</v>
      </c>
      <c r="I40" s="50">
        <f t="shared" si="3"/>
        <v>235</v>
      </c>
      <c r="J40" s="55">
        <v>27</v>
      </c>
      <c r="K40" s="51">
        <v>23</v>
      </c>
      <c r="L40" s="51"/>
      <c r="M40" s="49">
        <f t="shared" si="4"/>
        <v>239</v>
      </c>
      <c r="N40" s="54">
        <f t="shared" si="1"/>
        <v>899</v>
      </c>
      <c r="O40" s="10"/>
    </row>
    <row r="41" spans="2:15" ht="39.950000000000003" customHeight="1">
      <c r="B41" s="5"/>
      <c r="C41" s="45">
        <v>30</v>
      </c>
      <c r="D41" s="50">
        <f t="shared" si="2"/>
        <v>660</v>
      </c>
      <c r="E41" s="51"/>
      <c r="F41" s="51"/>
      <c r="G41" s="51">
        <v>285</v>
      </c>
      <c r="H41" s="49">
        <f t="shared" si="0"/>
        <v>375</v>
      </c>
      <c r="I41" s="50">
        <f t="shared" si="3"/>
        <v>239</v>
      </c>
      <c r="J41" s="55">
        <v>5</v>
      </c>
      <c r="K41" s="51">
        <v>23</v>
      </c>
      <c r="L41" s="51"/>
      <c r="M41" s="49">
        <f t="shared" si="4"/>
        <v>221</v>
      </c>
      <c r="N41" s="54">
        <f t="shared" si="1"/>
        <v>596</v>
      </c>
      <c r="O41" s="10"/>
    </row>
    <row r="42" spans="2:15" ht="39.950000000000003" customHeight="1" thickBot="1">
      <c r="B42" s="5"/>
      <c r="C42" s="46">
        <v>31</v>
      </c>
      <c r="D42" s="50">
        <f t="shared" si="2"/>
        <v>375</v>
      </c>
      <c r="E42" s="52"/>
      <c r="F42" s="52"/>
      <c r="G42" s="52"/>
      <c r="H42" s="49">
        <f t="shared" si="0"/>
        <v>375</v>
      </c>
      <c r="I42" s="50">
        <f t="shared" si="3"/>
        <v>221</v>
      </c>
      <c r="J42" s="56"/>
      <c r="K42" s="52"/>
      <c r="L42" s="52"/>
      <c r="M42" s="49">
        <f t="shared" si="4"/>
        <v>221</v>
      </c>
      <c r="N42" s="54">
        <f t="shared" si="1"/>
        <v>596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5667</v>
      </c>
      <c r="F44" s="58">
        <f>SUM($F12:$F42)</f>
        <v>0</v>
      </c>
      <c r="G44" s="59">
        <f>SUM($G12:$G42)</f>
        <v>5505</v>
      </c>
      <c r="H44" s="22"/>
      <c r="I44" s="11"/>
      <c r="J44" s="57">
        <f>SUM($J12:$J42)</f>
        <v>329</v>
      </c>
      <c r="K44" s="58">
        <f>SUM($K12:$K42)</f>
        <v>357</v>
      </c>
      <c r="L44" s="59">
        <f>SUM($L12:$L42)</f>
        <v>3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6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U62"/>
  <sheetViews>
    <sheetView showGridLines="0" showRowColHeaders="0" showZeros="0" showRuler="0" zoomScale="80" zoomScaleNormal="80" workbookViewId="0">
      <pane ySplit="12" topLeftCell="A40" activePane="bottomLeft" state="frozen"/>
      <selection pane="bottomLeft" activeCell="G41" sqref="G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NOVEMBER  2013</v>
      </c>
      <c r="I5" s="72"/>
      <c r="J5" s="13"/>
      <c r="K5" s="32" t="s">
        <v>3</v>
      </c>
      <c r="L5" s="72" t="str">
        <f ca="1">MID(CELL("FILENAME",$A$1),FIND("]",CELL("FILENAME",$A$1))+1,256)</f>
        <v>HEINEKEN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388</v>
      </c>
      <c r="E12" s="48"/>
      <c r="F12" s="48"/>
      <c r="G12" s="48">
        <v>40</v>
      </c>
      <c r="H12" s="49">
        <f>$D12+$E12+$F12-$G12</f>
        <v>348</v>
      </c>
      <c r="I12" s="47">
        <v>24</v>
      </c>
      <c r="J12" s="53"/>
      <c r="K12" s="48"/>
      <c r="L12" s="48"/>
      <c r="M12" s="49">
        <f>$I12+$J12-$K12-$L12</f>
        <v>24</v>
      </c>
      <c r="N12" s="54">
        <f>$H12+$M12</f>
        <v>372</v>
      </c>
      <c r="O12" s="10"/>
    </row>
    <row r="13" spans="2:15" ht="39.950000000000003" customHeight="1">
      <c r="B13" s="5"/>
      <c r="C13" s="45">
        <v>2</v>
      </c>
      <c r="D13" s="50">
        <f>$H12</f>
        <v>348</v>
      </c>
      <c r="E13" s="51"/>
      <c r="F13" s="51"/>
      <c r="G13" s="51">
        <v>16</v>
      </c>
      <c r="H13" s="49">
        <f t="shared" ref="H13:H42" si="0">$D13+$E13+$F13-$G13</f>
        <v>332</v>
      </c>
      <c r="I13" s="50">
        <f>$M12</f>
        <v>24</v>
      </c>
      <c r="J13" s="55"/>
      <c r="K13" s="51"/>
      <c r="L13" s="51"/>
      <c r="M13" s="49">
        <f t="shared" ref="M13:M42" si="1">$I13+$J13-$K13-$L13</f>
        <v>24</v>
      </c>
      <c r="N13" s="54">
        <f t="shared" ref="N13:N42" si="2">$H13+$M13</f>
        <v>356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332</v>
      </c>
      <c r="E14" s="51"/>
      <c r="F14" s="51"/>
      <c r="G14" s="51">
        <v>16</v>
      </c>
      <c r="H14" s="49">
        <f t="shared" si="0"/>
        <v>316</v>
      </c>
      <c r="I14" s="50">
        <f t="shared" ref="I14:I42" si="4">$M13</f>
        <v>24</v>
      </c>
      <c r="J14" s="55">
        <v>2</v>
      </c>
      <c r="K14" s="51">
        <v>2</v>
      </c>
      <c r="L14" s="51"/>
      <c r="M14" s="49">
        <f t="shared" si="1"/>
        <v>24</v>
      </c>
      <c r="N14" s="54">
        <f t="shared" si="2"/>
        <v>340</v>
      </c>
      <c r="O14" s="10"/>
    </row>
    <row r="15" spans="2:15" ht="39.950000000000003" customHeight="1">
      <c r="B15" s="5"/>
      <c r="C15" s="45">
        <v>4</v>
      </c>
      <c r="D15" s="50">
        <f t="shared" si="3"/>
        <v>316</v>
      </c>
      <c r="E15" s="51"/>
      <c r="F15" s="51"/>
      <c r="G15" s="51">
        <v>29</v>
      </c>
      <c r="H15" s="49">
        <f t="shared" si="0"/>
        <v>287</v>
      </c>
      <c r="I15" s="50">
        <f t="shared" si="4"/>
        <v>24</v>
      </c>
      <c r="J15" s="55"/>
      <c r="K15" s="51">
        <v>4</v>
      </c>
      <c r="L15" s="51"/>
      <c r="M15" s="49">
        <f t="shared" si="1"/>
        <v>20</v>
      </c>
      <c r="N15" s="54">
        <f t="shared" si="2"/>
        <v>307</v>
      </c>
      <c r="O15" s="10"/>
    </row>
    <row r="16" spans="2:15" ht="39.950000000000003" customHeight="1">
      <c r="B16" s="5"/>
      <c r="C16" s="45">
        <v>5</v>
      </c>
      <c r="D16" s="50">
        <f t="shared" si="3"/>
        <v>287</v>
      </c>
      <c r="E16" s="51"/>
      <c r="F16" s="51"/>
      <c r="G16" s="51">
        <v>32</v>
      </c>
      <c r="H16" s="49">
        <f t="shared" si="0"/>
        <v>255</v>
      </c>
      <c r="I16" s="50">
        <f t="shared" si="4"/>
        <v>20</v>
      </c>
      <c r="J16" s="55"/>
      <c r="K16" s="51"/>
      <c r="L16" s="51"/>
      <c r="M16" s="49">
        <f t="shared" si="1"/>
        <v>20</v>
      </c>
      <c r="N16" s="54">
        <f t="shared" si="2"/>
        <v>275</v>
      </c>
      <c r="O16" s="10"/>
    </row>
    <row r="17" spans="2:15" ht="39.950000000000003" customHeight="1">
      <c r="B17" s="5"/>
      <c r="C17" s="45">
        <v>6</v>
      </c>
      <c r="D17" s="50">
        <f t="shared" si="3"/>
        <v>255</v>
      </c>
      <c r="E17" s="51"/>
      <c r="F17" s="51"/>
      <c r="G17" s="51">
        <v>32</v>
      </c>
      <c r="H17" s="49">
        <f t="shared" si="0"/>
        <v>223</v>
      </c>
      <c r="I17" s="50">
        <f t="shared" si="4"/>
        <v>20</v>
      </c>
      <c r="J17" s="55"/>
      <c r="K17" s="51"/>
      <c r="L17" s="51"/>
      <c r="M17" s="49">
        <f t="shared" si="1"/>
        <v>20</v>
      </c>
      <c r="N17" s="54">
        <f t="shared" si="2"/>
        <v>243</v>
      </c>
      <c r="O17" s="10"/>
    </row>
    <row r="18" spans="2:15" ht="39.950000000000003" customHeight="1">
      <c r="B18" s="5"/>
      <c r="C18" s="45">
        <v>7</v>
      </c>
      <c r="D18" s="50">
        <f t="shared" si="3"/>
        <v>223</v>
      </c>
      <c r="E18" s="51"/>
      <c r="F18" s="51"/>
      <c r="G18" s="51">
        <v>41</v>
      </c>
      <c r="H18" s="49">
        <f t="shared" si="0"/>
        <v>182</v>
      </c>
      <c r="I18" s="50">
        <f t="shared" si="4"/>
        <v>20</v>
      </c>
      <c r="J18" s="55">
        <v>9</v>
      </c>
      <c r="K18" s="51"/>
      <c r="L18" s="51"/>
      <c r="M18" s="49">
        <f t="shared" si="1"/>
        <v>29</v>
      </c>
      <c r="N18" s="54">
        <f t="shared" si="2"/>
        <v>211</v>
      </c>
      <c r="O18" s="10"/>
    </row>
    <row r="19" spans="2:15" ht="39.950000000000003" customHeight="1">
      <c r="B19" s="5"/>
      <c r="C19" s="45">
        <v>8</v>
      </c>
      <c r="D19" s="50">
        <f t="shared" si="3"/>
        <v>182</v>
      </c>
      <c r="E19" s="51">
        <v>240</v>
      </c>
      <c r="F19" s="51"/>
      <c r="G19" s="51">
        <v>10</v>
      </c>
      <c r="H19" s="49">
        <f t="shared" si="0"/>
        <v>412</v>
      </c>
      <c r="I19" s="50">
        <f t="shared" si="4"/>
        <v>29</v>
      </c>
      <c r="J19" s="55"/>
      <c r="K19" s="51"/>
      <c r="L19" s="51"/>
      <c r="M19" s="49">
        <f t="shared" si="1"/>
        <v>29</v>
      </c>
      <c r="N19" s="54">
        <f t="shared" si="2"/>
        <v>441</v>
      </c>
      <c r="O19" s="10"/>
    </row>
    <row r="20" spans="2:15" ht="39.950000000000003" customHeight="1">
      <c r="B20" s="5"/>
      <c r="C20" s="45">
        <v>9</v>
      </c>
      <c r="D20" s="50">
        <f t="shared" si="3"/>
        <v>412</v>
      </c>
      <c r="E20" s="51"/>
      <c r="F20" s="51"/>
      <c r="G20" s="51">
        <v>10</v>
      </c>
      <c r="H20" s="49">
        <f t="shared" si="0"/>
        <v>402</v>
      </c>
      <c r="I20" s="50">
        <f t="shared" si="4"/>
        <v>29</v>
      </c>
      <c r="J20" s="55"/>
      <c r="K20" s="51"/>
      <c r="L20" s="51"/>
      <c r="M20" s="49">
        <f t="shared" si="1"/>
        <v>29</v>
      </c>
      <c r="N20" s="54">
        <f t="shared" si="2"/>
        <v>431</v>
      </c>
      <c r="O20" s="10"/>
    </row>
    <row r="21" spans="2:15" ht="39.950000000000003" customHeight="1">
      <c r="B21" s="5"/>
      <c r="C21" s="45">
        <v>10</v>
      </c>
      <c r="D21" s="50">
        <f t="shared" si="3"/>
        <v>402</v>
      </c>
      <c r="E21" s="51"/>
      <c r="F21" s="51"/>
      <c r="G21" s="51">
        <v>14</v>
      </c>
      <c r="H21" s="49">
        <f t="shared" si="0"/>
        <v>388</v>
      </c>
      <c r="I21" s="50">
        <f t="shared" si="4"/>
        <v>29</v>
      </c>
      <c r="J21" s="55"/>
      <c r="K21" s="51"/>
      <c r="L21" s="51"/>
      <c r="M21" s="49">
        <f t="shared" si="1"/>
        <v>29</v>
      </c>
      <c r="N21" s="54">
        <f t="shared" si="2"/>
        <v>417</v>
      </c>
      <c r="O21" s="10"/>
    </row>
    <row r="22" spans="2:15" ht="39.950000000000003" customHeight="1">
      <c r="B22" s="5"/>
      <c r="C22" s="45">
        <v>11</v>
      </c>
      <c r="D22" s="50">
        <f t="shared" si="3"/>
        <v>388</v>
      </c>
      <c r="E22" s="51">
        <v>3</v>
      </c>
      <c r="F22" s="51"/>
      <c r="G22" s="51"/>
      <c r="H22" s="49">
        <f t="shared" si="0"/>
        <v>391</v>
      </c>
      <c r="I22" s="50">
        <f t="shared" si="4"/>
        <v>29</v>
      </c>
      <c r="J22" s="55"/>
      <c r="K22" s="51"/>
      <c r="L22" s="51">
        <v>3</v>
      </c>
      <c r="M22" s="49">
        <f t="shared" si="1"/>
        <v>26</v>
      </c>
      <c r="N22" s="54">
        <f t="shared" si="2"/>
        <v>417</v>
      </c>
      <c r="O22" s="10"/>
    </row>
    <row r="23" spans="2:15" ht="39.950000000000003" customHeight="1">
      <c r="B23" s="5"/>
      <c r="C23" s="45">
        <v>12</v>
      </c>
      <c r="D23" s="50">
        <f t="shared" si="3"/>
        <v>391</v>
      </c>
      <c r="E23" s="51"/>
      <c r="F23" s="51"/>
      <c r="G23" s="51"/>
      <c r="H23" s="49">
        <f t="shared" si="0"/>
        <v>391</v>
      </c>
      <c r="I23" s="50">
        <f t="shared" si="4"/>
        <v>26</v>
      </c>
      <c r="J23" s="55"/>
      <c r="K23" s="51"/>
      <c r="L23" s="51"/>
      <c r="M23" s="49">
        <f t="shared" si="1"/>
        <v>26</v>
      </c>
      <c r="N23" s="54">
        <f t="shared" si="2"/>
        <v>417</v>
      </c>
      <c r="O23" s="10"/>
    </row>
    <row r="24" spans="2:15" ht="39.950000000000003" customHeight="1">
      <c r="B24" s="5"/>
      <c r="C24" s="45">
        <v>13</v>
      </c>
      <c r="D24" s="50">
        <f t="shared" si="3"/>
        <v>391</v>
      </c>
      <c r="E24" s="51"/>
      <c r="F24" s="51"/>
      <c r="G24" s="51">
        <v>32</v>
      </c>
      <c r="H24" s="49">
        <f t="shared" si="0"/>
        <v>359</v>
      </c>
      <c r="I24" s="50">
        <f t="shared" si="4"/>
        <v>26</v>
      </c>
      <c r="J24" s="55">
        <v>8</v>
      </c>
      <c r="K24" s="51"/>
      <c r="L24" s="51"/>
      <c r="M24" s="49">
        <f t="shared" si="1"/>
        <v>34</v>
      </c>
      <c r="N24" s="54">
        <f t="shared" si="2"/>
        <v>393</v>
      </c>
      <c r="O24" s="10"/>
    </row>
    <row r="25" spans="2:15" ht="39.950000000000003" customHeight="1">
      <c r="B25" s="5"/>
      <c r="C25" s="45">
        <v>14</v>
      </c>
      <c r="D25" s="50">
        <f t="shared" si="3"/>
        <v>359</v>
      </c>
      <c r="E25" s="51"/>
      <c r="F25" s="51"/>
      <c r="G25" s="51"/>
      <c r="H25" s="49">
        <f t="shared" si="0"/>
        <v>359</v>
      </c>
      <c r="I25" s="50">
        <f t="shared" si="4"/>
        <v>34</v>
      </c>
      <c r="J25" s="55"/>
      <c r="K25" s="51"/>
      <c r="L25" s="51"/>
      <c r="M25" s="49">
        <f t="shared" si="1"/>
        <v>34</v>
      </c>
      <c r="N25" s="54">
        <f t="shared" si="2"/>
        <v>393</v>
      </c>
      <c r="O25" s="10"/>
    </row>
    <row r="26" spans="2:15" ht="39.950000000000003" customHeight="1">
      <c r="B26" s="5"/>
      <c r="C26" s="45">
        <v>15</v>
      </c>
      <c r="D26" s="50">
        <f t="shared" si="3"/>
        <v>359</v>
      </c>
      <c r="E26" s="51"/>
      <c r="F26" s="51"/>
      <c r="G26" s="51">
        <v>15</v>
      </c>
      <c r="H26" s="49">
        <f t="shared" si="0"/>
        <v>344</v>
      </c>
      <c r="I26" s="50">
        <f t="shared" si="4"/>
        <v>34</v>
      </c>
      <c r="J26" s="55"/>
      <c r="K26" s="51"/>
      <c r="L26" s="51"/>
      <c r="M26" s="49">
        <f t="shared" si="1"/>
        <v>34</v>
      </c>
      <c r="N26" s="54">
        <f t="shared" si="2"/>
        <v>378</v>
      </c>
      <c r="O26" s="10"/>
    </row>
    <row r="27" spans="2:15" ht="39.950000000000003" customHeight="1">
      <c r="B27" s="5"/>
      <c r="C27" s="45">
        <v>16</v>
      </c>
      <c r="D27" s="50">
        <f t="shared" si="3"/>
        <v>344</v>
      </c>
      <c r="E27" s="51"/>
      <c r="F27" s="51"/>
      <c r="G27" s="51">
        <v>28</v>
      </c>
      <c r="H27" s="49">
        <f>$D27+$E27+$F27-$G27</f>
        <v>316</v>
      </c>
      <c r="I27" s="50">
        <f t="shared" si="4"/>
        <v>34</v>
      </c>
      <c r="J27" s="55"/>
      <c r="K27" s="51"/>
      <c r="L27" s="51"/>
      <c r="M27" s="49">
        <f t="shared" si="1"/>
        <v>34</v>
      </c>
      <c r="N27" s="54">
        <f>$H27+$M27</f>
        <v>350</v>
      </c>
      <c r="O27" s="10"/>
    </row>
    <row r="28" spans="2:15" ht="39.950000000000003" customHeight="1">
      <c r="B28" s="5"/>
      <c r="C28" s="45">
        <v>17</v>
      </c>
      <c r="D28" s="50">
        <f t="shared" si="3"/>
        <v>316</v>
      </c>
      <c r="E28" s="51"/>
      <c r="F28" s="51"/>
      <c r="G28" s="51">
        <v>1</v>
      </c>
      <c r="H28" s="49">
        <f>$D28+$E28+$F28-$G28</f>
        <v>315</v>
      </c>
      <c r="I28" s="50">
        <f t="shared" si="4"/>
        <v>34</v>
      </c>
      <c r="J28" s="55"/>
      <c r="K28" s="51"/>
      <c r="L28" s="51"/>
      <c r="M28" s="49">
        <f t="shared" si="1"/>
        <v>34</v>
      </c>
      <c r="N28" s="54">
        <f>$H28+$M28</f>
        <v>349</v>
      </c>
      <c r="O28" s="10"/>
    </row>
    <row r="29" spans="2:15" ht="39.950000000000003" customHeight="1">
      <c r="B29" s="5"/>
      <c r="C29" s="45">
        <v>18</v>
      </c>
      <c r="D29" s="50">
        <f t="shared" si="3"/>
        <v>315</v>
      </c>
      <c r="E29" s="51">
        <v>240</v>
      </c>
      <c r="F29" s="51"/>
      <c r="G29" s="51">
        <v>4</v>
      </c>
      <c r="H29" s="49">
        <f t="shared" si="0"/>
        <v>551</v>
      </c>
      <c r="I29" s="50">
        <f t="shared" si="4"/>
        <v>34</v>
      </c>
      <c r="J29" s="55"/>
      <c r="K29" s="51"/>
      <c r="L29" s="51"/>
      <c r="M29" s="49">
        <f t="shared" si="1"/>
        <v>34</v>
      </c>
      <c r="N29" s="54">
        <f t="shared" si="2"/>
        <v>585</v>
      </c>
      <c r="O29" s="10"/>
    </row>
    <row r="30" spans="2:15" ht="39.950000000000003" customHeight="1">
      <c r="B30" s="5"/>
      <c r="C30" s="45">
        <v>19</v>
      </c>
      <c r="D30" s="50">
        <f t="shared" si="3"/>
        <v>551</v>
      </c>
      <c r="E30" s="51"/>
      <c r="F30" s="51"/>
      <c r="G30" s="51"/>
      <c r="H30" s="49">
        <f t="shared" si="0"/>
        <v>551</v>
      </c>
      <c r="I30" s="50">
        <f t="shared" si="4"/>
        <v>34</v>
      </c>
      <c r="J30" s="55"/>
      <c r="K30" s="51"/>
      <c r="L30" s="51"/>
      <c r="M30" s="49">
        <f t="shared" si="1"/>
        <v>34</v>
      </c>
      <c r="N30" s="54">
        <f t="shared" si="2"/>
        <v>585</v>
      </c>
      <c r="O30" s="10"/>
    </row>
    <row r="31" spans="2:15" ht="39.950000000000003" customHeight="1">
      <c r="B31" s="5"/>
      <c r="C31" s="45">
        <v>20</v>
      </c>
      <c r="D31" s="50">
        <f t="shared" si="3"/>
        <v>551</v>
      </c>
      <c r="E31" s="51"/>
      <c r="F31" s="51"/>
      <c r="G31" s="51">
        <v>109</v>
      </c>
      <c r="H31" s="49">
        <f t="shared" si="0"/>
        <v>442</v>
      </c>
      <c r="I31" s="50">
        <f t="shared" si="4"/>
        <v>34</v>
      </c>
      <c r="J31" s="55">
        <v>12</v>
      </c>
      <c r="K31" s="51"/>
      <c r="L31" s="51"/>
      <c r="M31" s="49">
        <f t="shared" si="1"/>
        <v>46</v>
      </c>
      <c r="N31" s="54">
        <f t="shared" si="2"/>
        <v>488</v>
      </c>
      <c r="O31" s="10"/>
    </row>
    <row r="32" spans="2:15" ht="39.950000000000003" customHeight="1">
      <c r="B32" s="5"/>
      <c r="C32" s="45">
        <v>21</v>
      </c>
      <c r="D32" s="50">
        <f t="shared" si="3"/>
        <v>442</v>
      </c>
      <c r="E32" s="51"/>
      <c r="F32" s="51"/>
      <c r="G32" s="51">
        <v>5</v>
      </c>
      <c r="H32" s="49">
        <f t="shared" si="0"/>
        <v>437</v>
      </c>
      <c r="I32" s="50">
        <f t="shared" si="4"/>
        <v>46</v>
      </c>
      <c r="J32" s="55"/>
      <c r="K32" s="51">
        <v>9</v>
      </c>
      <c r="L32" s="51"/>
      <c r="M32" s="49">
        <f t="shared" si="1"/>
        <v>37</v>
      </c>
      <c r="N32" s="54">
        <f t="shared" si="2"/>
        <v>474</v>
      </c>
      <c r="O32" s="10"/>
    </row>
    <row r="33" spans="2:15" ht="39.950000000000003" customHeight="1">
      <c r="B33" s="5"/>
      <c r="C33" s="45">
        <v>22</v>
      </c>
      <c r="D33" s="50">
        <f t="shared" si="3"/>
        <v>437</v>
      </c>
      <c r="E33" s="51"/>
      <c r="F33" s="51"/>
      <c r="G33" s="51">
        <v>18</v>
      </c>
      <c r="H33" s="49">
        <f t="shared" si="0"/>
        <v>419</v>
      </c>
      <c r="I33" s="50">
        <f t="shared" si="4"/>
        <v>37</v>
      </c>
      <c r="J33" s="55">
        <v>7</v>
      </c>
      <c r="K33" s="51">
        <v>15</v>
      </c>
      <c r="L33" s="51"/>
      <c r="M33" s="49">
        <f t="shared" si="1"/>
        <v>29</v>
      </c>
      <c r="N33" s="54">
        <f t="shared" si="2"/>
        <v>448</v>
      </c>
      <c r="O33" s="10"/>
    </row>
    <row r="34" spans="2:15" ht="39.950000000000003" customHeight="1">
      <c r="B34" s="5"/>
      <c r="C34" s="45">
        <v>23</v>
      </c>
      <c r="D34" s="50">
        <f t="shared" si="3"/>
        <v>419</v>
      </c>
      <c r="E34" s="51"/>
      <c r="F34" s="51"/>
      <c r="G34" s="51">
        <v>16</v>
      </c>
      <c r="H34" s="49">
        <f t="shared" si="0"/>
        <v>403</v>
      </c>
      <c r="I34" s="50">
        <f t="shared" si="4"/>
        <v>29</v>
      </c>
      <c r="J34" s="55">
        <v>4</v>
      </c>
      <c r="K34" s="51">
        <v>8</v>
      </c>
      <c r="L34" s="51"/>
      <c r="M34" s="49">
        <f t="shared" si="1"/>
        <v>25</v>
      </c>
      <c r="N34" s="54">
        <f t="shared" si="2"/>
        <v>428</v>
      </c>
      <c r="O34" s="10"/>
    </row>
    <row r="35" spans="2:15" ht="39.950000000000003" customHeight="1">
      <c r="B35" s="5"/>
      <c r="C35" s="45">
        <v>24</v>
      </c>
      <c r="D35" s="50">
        <f t="shared" si="3"/>
        <v>403</v>
      </c>
      <c r="E35" s="51"/>
      <c r="F35" s="51"/>
      <c r="G35" s="51"/>
      <c r="H35" s="49">
        <f t="shared" si="0"/>
        <v>403</v>
      </c>
      <c r="I35" s="50">
        <f t="shared" si="4"/>
        <v>25</v>
      </c>
      <c r="J35" s="55"/>
      <c r="K35" s="51">
        <v>5</v>
      </c>
      <c r="L35" s="51"/>
      <c r="M35" s="49">
        <f t="shared" si="1"/>
        <v>20</v>
      </c>
      <c r="N35" s="54">
        <f t="shared" si="2"/>
        <v>423</v>
      </c>
      <c r="O35" s="10"/>
    </row>
    <row r="36" spans="2:15" ht="39.950000000000003" customHeight="1">
      <c r="B36" s="5"/>
      <c r="C36" s="45">
        <v>25</v>
      </c>
      <c r="D36" s="50">
        <f t="shared" si="3"/>
        <v>403</v>
      </c>
      <c r="E36" s="51"/>
      <c r="F36" s="51"/>
      <c r="G36" s="51"/>
      <c r="H36" s="49">
        <f t="shared" si="0"/>
        <v>403</v>
      </c>
      <c r="I36" s="50">
        <f t="shared" si="4"/>
        <v>20</v>
      </c>
      <c r="J36" s="55"/>
      <c r="K36" s="51"/>
      <c r="L36" s="51"/>
      <c r="M36" s="49">
        <f t="shared" si="1"/>
        <v>20</v>
      </c>
      <c r="N36" s="54">
        <f t="shared" si="2"/>
        <v>423</v>
      </c>
      <c r="O36" s="10"/>
    </row>
    <row r="37" spans="2:15" ht="39.950000000000003" customHeight="1">
      <c r="B37" s="5"/>
      <c r="C37" s="45">
        <v>26</v>
      </c>
      <c r="D37" s="50">
        <f t="shared" si="3"/>
        <v>403</v>
      </c>
      <c r="E37" s="51">
        <v>240</v>
      </c>
      <c r="F37" s="51"/>
      <c r="G37" s="51">
        <v>10</v>
      </c>
      <c r="H37" s="49">
        <f t="shared" si="0"/>
        <v>633</v>
      </c>
      <c r="I37" s="50">
        <f t="shared" si="4"/>
        <v>20</v>
      </c>
      <c r="J37" s="55"/>
      <c r="K37" s="51"/>
      <c r="L37" s="51"/>
      <c r="M37" s="49">
        <f t="shared" si="1"/>
        <v>20</v>
      </c>
      <c r="N37" s="54">
        <f t="shared" si="2"/>
        <v>653</v>
      </c>
      <c r="O37" s="10"/>
    </row>
    <row r="38" spans="2:15" ht="39.950000000000003" customHeight="1">
      <c r="B38" s="5"/>
      <c r="C38" s="45">
        <v>27</v>
      </c>
      <c r="D38" s="50">
        <f t="shared" si="3"/>
        <v>633</v>
      </c>
      <c r="E38" s="51"/>
      <c r="F38" s="51"/>
      <c r="G38" s="51">
        <v>76</v>
      </c>
      <c r="H38" s="49">
        <f t="shared" si="0"/>
        <v>557</v>
      </c>
      <c r="I38" s="50">
        <f t="shared" si="4"/>
        <v>20</v>
      </c>
      <c r="J38" s="55">
        <v>4</v>
      </c>
      <c r="K38" s="51"/>
      <c r="L38" s="51"/>
      <c r="M38" s="49">
        <f t="shared" si="1"/>
        <v>24</v>
      </c>
      <c r="N38" s="54">
        <f t="shared" si="2"/>
        <v>581</v>
      </c>
      <c r="O38" s="10"/>
    </row>
    <row r="39" spans="2:15" ht="39.950000000000003" customHeight="1">
      <c r="B39" s="5"/>
      <c r="C39" s="45">
        <v>28</v>
      </c>
      <c r="D39" s="50">
        <f t="shared" si="3"/>
        <v>557</v>
      </c>
      <c r="E39" s="51"/>
      <c r="F39" s="51"/>
      <c r="G39" s="51">
        <v>8</v>
      </c>
      <c r="H39" s="49">
        <f t="shared" si="0"/>
        <v>549</v>
      </c>
      <c r="I39" s="50">
        <f t="shared" si="4"/>
        <v>24</v>
      </c>
      <c r="J39" s="55">
        <v>3</v>
      </c>
      <c r="K39" s="51"/>
      <c r="L39" s="51"/>
      <c r="M39" s="49">
        <f t="shared" si="1"/>
        <v>27</v>
      </c>
      <c r="N39" s="54">
        <f t="shared" si="2"/>
        <v>576</v>
      </c>
      <c r="O39" s="10"/>
    </row>
    <row r="40" spans="2:15" ht="39.950000000000003" customHeight="1">
      <c r="B40" s="5"/>
      <c r="C40" s="45">
        <v>29</v>
      </c>
      <c r="D40" s="50">
        <f t="shared" si="3"/>
        <v>549</v>
      </c>
      <c r="E40" s="51"/>
      <c r="F40" s="51"/>
      <c r="G40" s="51">
        <v>5</v>
      </c>
      <c r="H40" s="49">
        <f t="shared" si="0"/>
        <v>544</v>
      </c>
      <c r="I40" s="50">
        <f t="shared" si="4"/>
        <v>27</v>
      </c>
      <c r="J40" s="55"/>
      <c r="K40" s="51"/>
      <c r="L40" s="51"/>
      <c r="M40" s="49">
        <f t="shared" si="1"/>
        <v>27</v>
      </c>
      <c r="N40" s="54">
        <f t="shared" si="2"/>
        <v>571</v>
      </c>
      <c r="O40" s="10"/>
    </row>
    <row r="41" spans="2:15" ht="39.950000000000003" customHeight="1">
      <c r="B41" s="5"/>
      <c r="C41" s="45">
        <v>30</v>
      </c>
      <c r="D41" s="50">
        <f t="shared" si="3"/>
        <v>544</v>
      </c>
      <c r="E41" s="51"/>
      <c r="F41" s="51"/>
      <c r="G41" s="51">
        <v>6</v>
      </c>
      <c r="H41" s="49">
        <f t="shared" si="0"/>
        <v>538</v>
      </c>
      <c r="I41" s="50">
        <f t="shared" si="4"/>
        <v>27</v>
      </c>
      <c r="J41" s="55"/>
      <c r="K41" s="51"/>
      <c r="L41" s="51"/>
      <c r="M41" s="49">
        <f t="shared" si="1"/>
        <v>27</v>
      </c>
      <c r="N41" s="54">
        <f t="shared" si="2"/>
        <v>565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538</v>
      </c>
      <c r="E42" s="51"/>
      <c r="F42" s="51"/>
      <c r="G42" s="51"/>
      <c r="H42" s="49">
        <f t="shared" si="0"/>
        <v>538</v>
      </c>
      <c r="I42" s="50">
        <f t="shared" si="4"/>
        <v>27</v>
      </c>
      <c r="J42" s="55"/>
      <c r="K42" s="51"/>
      <c r="L42" s="51"/>
      <c r="M42" s="49">
        <f t="shared" si="1"/>
        <v>27</v>
      </c>
      <c r="N42" s="54">
        <f t="shared" si="2"/>
        <v>565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723</v>
      </c>
      <c r="F44" s="58">
        <f>SUM($F12:$F42)</f>
        <v>0</v>
      </c>
      <c r="G44" s="59">
        <f>SUM($G12:$G42)</f>
        <v>573</v>
      </c>
      <c r="H44" s="22"/>
      <c r="I44" s="11"/>
      <c r="J44" s="57">
        <f>SUM($J12:$J42)</f>
        <v>49</v>
      </c>
      <c r="K44" s="58">
        <f>SUM($K12:$K42)</f>
        <v>43</v>
      </c>
      <c r="L44" s="59">
        <f>SUM($L12:$L42)</f>
        <v>3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6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U62"/>
  <sheetViews>
    <sheetView showGridLines="0" showRowColHeaders="0" showZeros="0" showRuler="0" zoomScale="80" zoomScaleNormal="80" workbookViewId="0">
      <pane ySplit="12" topLeftCell="A40" activePane="bottomLeft" state="frozen"/>
      <selection pane="bottomLeft" activeCell="G41" sqref="G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MID(CELL("FILENAME",$A$1),FIND("[",CELL("FILENAME",$A$1))+1,3)</f>
        <v>CCS</v>
      </c>
      <c r="E5" s="72"/>
      <c r="F5" s="31"/>
      <c r="G5" s="31" t="s">
        <v>2</v>
      </c>
      <c r="H5" s="72" t="str">
        <f ca="1">INDEX($C$7:$N$7,1,MID(CELL("FILENAME",$A$1),FIND("[",CELL("FILENAME",$A$1))+8,2))&amp;"  "&amp;MID(CELL("FILENAME",$A$1),FIND("[",CELL("FILENAME",$A$1))+4,4)</f>
        <v>NOVEMBER  2013</v>
      </c>
      <c r="I5" s="72"/>
      <c r="J5" s="13"/>
      <c r="K5" s="32" t="s">
        <v>3</v>
      </c>
      <c r="L5" s="72" t="str">
        <f ca="1">MID(CELL("FILENAME",$A$1),FIND("]",CELL("FILENAME",$A$1))+1,256)</f>
        <v>GUINNESS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-10</v>
      </c>
      <c r="E12" s="48">
        <v>24</v>
      </c>
      <c r="F12" s="48"/>
      <c r="G12" s="48">
        <v>5</v>
      </c>
      <c r="H12" s="49">
        <f>$D12+$E12+$F12-$G12</f>
        <v>9</v>
      </c>
      <c r="I12" s="47">
        <v>22</v>
      </c>
      <c r="J12" s="53"/>
      <c r="K12" s="48"/>
      <c r="L12" s="48"/>
      <c r="M12" s="49">
        <f>$I12+$J12-$K12-$L12</f>
        <v>22</v>
      </c>
      <c r="N12" s="54">
        <f>$H12+$M12</f>
        <v>31</v>
      </c>
      <c r="O12" s="10"/>
    </row>
    <row r="13" spans="2:15" ht="39.950000000000003" customHeight="1">
      <c r="B13" s="5"/>
      <c r="C13" s="45">
        <v>2</v>
      </c>
      <c r="D13" s="50">
        <f>$H12</f>
        <v>9</v>
      </c>
      <c r="E13" s="51"/>
      <c r="F13" s="51"/>
      <c r="G13" s="51">
        <v>12</v>
      </c>
      <c r="H13" s="49">
        <f t="shared" ref="H13:H42" si="0">$D13+$E13+$F13-$G13</f>
        <v>-3</v>
      </c>
      <c r="I13" s="50">
        <f>$M12</f>
        <v>22</v>
      </c>
      <c r="J13" s="55">
        <v>4</v>
      </c>
      <c r="K13" s="51">
        <v>4</v>
      </c>
      <c r="L13" s="51"/>
      <c r="M13" s="49">
        <f t="shared" ref="M13:M42" si="1">$I13+$J13-$K13-$L13</f>
        <v>22</v>
      </c>
      <c r="N13" s="54">
        <f t="shared" ref="N13:N42" si="2">$H13+$M13</f>
        <v>19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-3</v>
      </c>
      <c r="E14" s="51"/>
      <c r="F14" s="51"/>
      <c r="G14" s="51">
        <v>1</v>
      </c>
      <c r="H14" s="49">
        <f t="shared" si="0"/>
        <v>-4</v>
      </c>
      <c r="I14" s="50">
        <f t="shared" ref="I14:I42" si="4">$M13</f>
        <v>22</v>
      </c>
      <c r="J14" s="55"/>
      <c r="K14" s="51">
        <v>3</v>
      </c>
      <c r="L14" s="51"/>
      <c r="M14" s="49">
        <f t="shared" si="1"/>
        <v>19</v>
      </c>
      <c r="N14" s="54">
        <f t="shared" si="2"/>
        <v>15</v>
      </c>
      <c r="O14" s="10"/>
    </row>
    <row r="15" spans="2:15" ht="39.950000000000003" customHeight="1">
      <c r="B15" s="5"/>
      <c r="C15" s="45">
        <v>4</v>
      </c>
      <c r="D15" s="50">
        <f t="shared" si="3"/>
        <v>-4</v>
      </c>
      <c r="E15" s="51"/>
      <c r="F15" s="51"/>
      <c r="G15" s="51">
        <v>5</v>
      </c>
      <c r="H15" s="49">
        <f t="shared" si="0"/>
        <v>-9</v>
      </c>
      <c r="I15" s="50">
        <f t="shared" si="4"/>
        <v>19</v>
      </c>
      <c r="J15" s="55"/>
      <c r="K15" s="51"/>
      <c r="L15" s="51"/>
      <c r="M15" s="49">
        <f t="shared" si="1"/>
        <v>19</v>
      </c>
      <c r="N15" s="54">
        <f t="shared" si="2"/>
        <v>10</v>
      </c>
      <c r="O15" s="10"/>
    </row>
    <row r="16" spans="2:15" ht="39.950000000000003" customHeight="1">
      <c r="B16" s="5"/>
      <c r="C16" s="45">
        <v>5</v>
      </c>
      <c r="D16" s="50">
        <f t="shared" si="3"/>
        <v>-9</v>
      </c>
      <c r="E16" s="51">
        <v>24</v>
      </c>
      <c r="F16" s="51"/>
      <c r="G16" s="51">
        <v>0</v>
      </c>
      <c r="H16" s="49">
        <f t="shared" si="0"/>
        <v>15</v>
      </c>
      <c r="I16" s="50">
        <f t="shared" si="4"/>
        <v>19</v>
      </c>
      <c r="J16" s="55"/>
      <c r="K16" s="51"/>
      <c r="L16" s="51"/>
      <c r="M16" s="49">
        <f t="shared" si="1"/>
        <v>19</v>
      </c>
      <c r="N16" s="54">
        <f t="shared" si="2"/>
        <v>34</v>
      </c>
      <c r="O16" s="10"/>
    </row>
    <row r="17" spans="2:15" ht="39.950000000000003" customHeight="1">
      <c r="B17" s="5"/>
      <c r="C17" s="45">
        <v>6</v>
      </c>
      <c r="D17" s="50">
        <f t="shared" si="3"/>
        <v>15</v>
      </c>
      <c r="E17" s="51"/>
      <c r="F17" s="51"/>
      <c r="G17" s="51"/>
      <c r="H17" s="49">
        <f t="shared" si="0"/>
        <v>15</v>
      </c>
      <c r="I17" s="50">
        <f t="shared" si="4"/>
        <v>19</v>
      </c>
      <c r="J17" s="55"/>
      <c r="K17" s="51"/>
      <c r="L17" s="51"/>
      <c r="M17" s="49">
        <f t="shared" si="1"/>
        <v>19</v>
      </c>
      <c r="N17" s="54">
        <f t="shared" si="2"/>
        <v>34</v>
      </c>
      <c r="O17" s="10"/>
    </row>
    <row r="18" spans="2:15" ht="39.950000000000003" customHeight="1">
      <c r="B18" s="5"/>
      <c r="C18" s="45">
        <v>7</v>
      </c>
      <c r="D18" s="50">
        <f t="shared" si="3"/>
        <v>15</v>
      </c>
      <c r="E18" s="51"/>
      <c r="F18" s="51"/>
      <c r="G18" s="51">
        <v>6</v>
      </c>
      <c r="H18" s="49">
        <f t="shared" si="0"/>
        <v>9</v>
      </c>
      <c r="I18" s="50">
        <f t="shared" si="4"/>
        <v>19</v>
      </c>
      <c r="J18" s="55"/>
      <c r="K18" s="51">
        <v>3</v>
      </c>
      <c r="L18" s="51"/>
      <c r="M18" s="49">
        <f t="shared" si="1"/>
        <v>16</v>
      </c>
      <c r="N18" s="54">
        <f t="shared" si="2"/>
        <v>25</v>
      </c>
      <c r="O18" s="10"/>
    </row>
    <row r="19" spans="2:15" ht="39.950000000000003" customHeight="1">
      <c r="B19" s="5"/>
      <c r="C19" s="45">
        <v>8</v>
      </c>
      <c r="D19" s="50">
        <f t="shared" si="3"/>
        <v>9</v>
      </c>
      <c r="E19" s="51">
        <v>96</v>
      </c>
      <c r="F19" s="51"/>
      <c r="G19" s="51">
        <v>8</v>
      </c>
      <c r="H19" s="49">
        <f t="shared" si="0"/>
        <v>97</v>
      </c>
      <c r="I19" s="50">
        <f t="shared" si="4"/>
        <v>16</v>
      </c>
      <c r="J19" s="55"/>
      <c r="K19" s="51"/>
      <c r="L19" s="51"/>
      <c r="M19" s="49">
        <f t="shared" si="1"/>
        <v>16</v>
      </c>
      <c r="N19" s="54">
        <f t="shared" si="2"/>
        <v>113</v>
      </c>
      <c r="O19" s="10"/>
    </row>
    <row r="20" spans="2:15" ht="39.950000000000003" customHeight="1">
      <c r="B20" s="5"/>
      <c r="C20" s="45">
        <v>9</v>
      </c>
      <c r="D20" s="50">
        <f t="shared" si="3"/>
        <v>97</v>
      </c>
      <c r="E20" s="51"/>
      <c r="F20" s="51"/>
      <c r="G20" s="51"/>
      <c r="H20" s="49">
        <f t="shared" si="0"/>
        <v>97</v>
      </c>
      <c r="I20" s="50">
        <f t="shared" si="4"/>
        <v>16</v>
      </c>
      <c r="J20" s="55"/>
      <c r="K20" s="51"/>
      <c r="L20" s="51"/>
      <c r="M20" s="49">
        <f t="shared" si="1"/>
        <v>16</v>
      </c>
      <c r="N20" s="54">
        <f t="shared" si="2"/>
        <v>113</v>
      </c>
      <c r="O20" s="10"/>
    </row>
    <row r="21" spans="2:15" ht="39.950000000000003" customHeight="1">
      <c r="B21" s="5"/>
      <c r="C21" s="45">
        <v>10</v>
      </c>
      <c r="D21" s="50">
        <f t="shared" si="3"/>
        <v>97</v>
      </c>
      <c r="E21" s="51"/>
      <c r="F21" s="51"/>
      <c r="G21" s="51">
        <v>18</v>
      </c>
      <c r="H21" s="49">
        <f t="shared" si="0"/>
        <v>79</v>
      </c>
      <c r="I21" s="50">
        <f t="shared" si="4"/>
        <v>16</v>
      </c>
      <c r="J21" s="55"/>
      <c r="K21" s="51"/>
      <c r="L21" s="51"/>
      <c r="M21" s="49">
        <f t="shared" si="1"/>
        <v>16</v>
      </c>
      <c r="N21" s="54">
        <f t="shared" si="2"/>
        <v>95</v>
      </c>
      <c r="O21" s="10"/>
    </row>
    <row r="22" spans="2:15" ht="39.950000000000003" customHeight="1">
      <c r="B22" s="5"/>
      <c r="C22" s="45">
        <v>11</v>
      </c>
      <c r="D22" s="50">
        <f t="shared" si="3"/>
        <v>79</v>
      </c>
      <c r="E22" s="51">
        <v>48</v>
      </c>
      <c r="F22" s="51"/>
      <c r="G22" s="51">
        <v>4</v>
      </c>
      <c r="H22" s="49">
        <f t="shared" si="0"/>
        <v>123</v>
      </c>
      <c r="I22" s="50">
        <f t="shared" si="4"/>
        <v>16</v>
      </c>
      <c r="J22" s="55"/>
      <c r="K22" s="51"/>
      <c r="L22" s="51"/>
      <c r="M22" s="49">
        <f t="shared" si="1"/>
        <v>16</v>
      </c>
      <c r="N22" s="54">
        <f t="shared" si="2"/>
        <v>139</v>
      </c>
      <c r="O22" s="10"/>
    </row>
    <row r="23" spans="2:15" ht="39.950000000000003" customHeight="1">
      <c r="B23" s="5"/>
      <c r="C23" s="45">
        <v>12</v>
      </c>
      <c r="D23" s="50">
        <f t="shared" si="3"/>
        <v>123</v>
      </c>
      <c r="E23" s="51"/>
      <c r="F23" s="51"/>
      <c r="G23" s="51">
        <v>5</v>
      </c>
      <c r="H23" s="49">
        <f t="shared" si="0"/>
        <v>118</v>
      </c>
      <c r="I23" s="50">
        <f t="shared" si="4"/>
        <v>16</v>
      </c>
      <c r="J23" s="55"/>
      <c r="K23" s="51"/>
      <c r="L23" s="51"/>
      <c r="M23" s="49">
        <f t="shared" si="1"/>
        <v>16</v>
      </c>
      <c r="N23" s="54">
        <f t="shared" si="2"/>
        <v>134</v>
      </c>
      <c r="O23" s="10"/>
    </row>
    <row r="24" spans="2:15" ht="39.950000000000003" customHeight="1">
      <c r="B24" s="5"/>
      <c r="C24" s="45">
        <v>13</v>
      </c>
      <c r="D24" s="50">
        <f t="shared" si="3"/>
        <v>118</v>
      </c>
      <c r="E24" s="51"/>
      <c r="F24" s="51"/>
      <c r="G24" s="51">
        <v>8</v>
      </c>
      <c r="H24" s="49">
        <f t="shared" si="0"/>
        <v>110</v>
      </c>
      <c r="I24" s="50">
        <f t="shared" si="4"/>
        <v>16</v>
      </c>
      <c r="J24" s="55"/>
      <c r="K24" s="51">
        <v>4</v>
      </c>
      <c r="L24" s="51"/>
      <c r="M24" s="49">
        <f t="shared" si="1"/>
        <v>12</v>
      </c>
      <c r="N24" s="54">
        <f t="shared" si="2"/>
        <v>122</v>
      </c>
      <c r="O24" s="10"/>
    </row>
    <row r="25" spans="2:15" ht="39.950000000000003" customHeight="1">
      <c r="B25" s="5"/>
      <c r="C25" s="45">
        <v>14</v>
      </c>
      <c r="D25" s="50">
        <f t="shared" si="3"/>
        <v>110</v>
      </c>
      <c r="E25" s="51"/>
      <c r="F25" s="51"/>
      <c r="G25" s="51"/>
      <c r="H25" s="49">
        <f t="shared" si="0"/>
        <v>110</v>
      </c>
      <c r="I25" s="50">
        <f t="shared" si="4"/>
        <v>12</v>
      </c>
      <c r="J25" s="55"/>
      <c r="K25" s="51"/>
      <c r="L25" s="51"/>
      <c r="M25" s="49">
        <f t="shared" si="1"/>
        <v>12</v>
      </c>
      <c r="N25" s="54">
        <f t="shared" si="2"/>
        <v>122</v>
      </c>
      <c r="O25" s="10"/>
    </row>
    <row r="26" spans="2:15" ht="39.950000000000003" customHeight="1">
      <c r="B26" s="5"/>
      <c r="C26" s="45">
        <v>15</v>
      </c>
      <c r="D26" s="50">
        <f t="shared" si="3"/>
        <v>110</v>
      </c>
      <c r="E26" s="51"/>
      <c r="F26" s="51"/>
      <c r="G26" s="51">
        <v>6</v>
      </c>
      <c r="H26" s="49">
        <f t="shared" si="0"/>
        <v>104</v>
      </c>
      <c r="I26" s="50">
        <f t="shared" si="4"/>
        <v>12</v>
      </c>
      <c r="J26" s="55"/>
      <c r="K26" s="51"/>
      <c r="L26" s="51"/>
      <c r="M26" s="49">
        <f t="shared" si="1"/>
        <v>12</v>
      </c>
      <c r="N26" s="54">
        <f t="shared" si="2"/>
        <v>116</v>
      </c>
      <c r="O26" s="10"/>
    </row>
    <row r="27" spans="2:15" ht="39.950000000000003" customHeight="1">
      <c r="B27" s="5"/>
      <c r="C27" s="45">
        <v>16</v>
      </c>
      <c r="D27" s="50">
        <f t="shared" si="3"/>
        <v>104</v>
      </c>
      <c r="E27" s="51"/>
      <c r="F27" s="51"/>
      <c r="G27" s="51">
        <v>20</v>
      </c>
      <c r="H27" s="49">
        <f t="shared" si="0"/>
        <v>84</v>
      </c>
      <c r="I27" s="50">
        <f t="shared" si="4"/>
        <v>12</v>
      </c>
      <c r="J27" s="55"/>
      <c r="K27" s="51"/>
      <c r="L27" s="51"/>
      <c r="M27" s="49">
        <f t="shared" si="1"/>
        <v>12</v>
      </c>
      <c r="N27" s="54">
        <f t="shared" si="2"/>
        <v>96</v>
      </c>
      <c r="O27" s="10"/>
    </row>
    <row r="28" spans="2:15" ht="39.950000000000003" customHeight="1">
      <c r="B28" s="5"/>
      <c r="C28" s="45">
        <v>17</v>
      </c>
      <c r="D28" s="50">
        <f t="shared" si="3"/>
        <v>84</v>
      </c>
      <c r="E28" s="51"/>
      <c r="F28" s="51"/>
      <c r="G28" s="51">
        <v>1</v>
      </c>
      <c r="H28" s="49">
        <f t="shared" si="0"/>
        <v>83</v>
      </c>
      <c r="I28" s="50">
        <f t="shared" si="4"/>
        <v>12</v>
      </c>
      <c r="J28" s="55"/>
      <c r="K28" s="51"/>
      <c r="L28" s="51"/>
      <c r="M28" s="49">
        <f t="shared" si="1"/>
        <v>12</v>
      </c>
      <c r="N28" s="54">
        <f t="shared" si="2"/>
        <v>95</v>
      </c>
      <c r="O28" s="10"/>
    </row>
    <row r="29" spans="2:15" ht="39.950000000000003" customHeight="1">
      <c r="B29" s="5"/>
      <c r="C29" s="45">
        <v>18</v>
      </c>
      <c r="D29" s="50">
        <f t="shared" si="3"/>
        <v>83</v>
      </c>
      <c r="E29" s="51">
        <v>48</v>
      </c>
      <c r="F29" s="51"/>
      <c r="G29" s="51">
        <v>24</v>
      </c>
      <c r="H29" s="49">
        <f t="shared" si="0"/>
        <v>107</v>
      </c>
      <c r="I29" s="50">
        <f t="shared" si="4"/>
        <v>12</v>
      </c>
      <c r="J29" s="55">
        <v>12</v>
      </c>
      <c r="K29" s="51"/>
      <c r="L29" s="51"/>
      <c r="M29" s="49">
        <f t="shared" si="1"/>
        <v>24</v>
      </c>
      <c r="N29" s="54">
        <f t="shared" si="2"/>
        <v>131</v>
      </c>
      <c r="O29" s="10"/>
    </row>
    <row r="30" spans="2:15" ht="39.950000000000003" customHeight="1">
      <c r="B30" s="5"/>
      <c r="C30" s="45">
        <v>19</v>
      </c>
      <c r="D30" s="50">
        <f t="shared" si="3"/>
        <v>107</v>
      </c>
      <c r="E30" s="51"/>
      <c r="F30" s="51"/>
      <c r="G30" s="51"/>
      <c r="H30" s="49">
        <f t="shared" si="0"/>
        <v>107</v>
      </c>
      <c r="I30" s="50">
        <f t="shared" si="4"/>
        <v>24</v>
      </c>
      <c r="J30" s="55"/>
      <c r="K30" s="51"/>
      <c r="L30" s="51"/>
      <c r="M30" s="49">
        <f t="shared" si="1"/>
        <v>24</v>
      </c>
      <c r="N30" s="54">
        <f t="shared" si="2"/>
        <v>131</v>
      </c>
      <c r="O30" s="10"/>
    </row>
    <row r="31" spans="2:15" ht="39.950000000000003" customHeight="1">
      <c r="B31" s="5"/>
      <c r="C31" s="45">
        <v>20</v>
      </c>
      <c r="D31" s="50">
        <f t="shared" si="3"/>
        <v>107</v>
      </c>
      <c r="E31" s="51"/>
      <c r="F31" s="51"/>
      <c r="G31" s="51">
        <v>4</v>
      </c>
      <c r="H31" s="49">
        <f t="shared" si="0"/>
        <v>103</v>
      </c>
      <c r="I31" s="50">
        <f t="shared" si="4"/>
        <v>24</v>
      </c>
      <c r="J31" s="55"/>
      <c r="K31" s="51">
        <v>4</v>
      </c>
      <c r="L31" s="51"/>
      <c r="M31" s="49">
        <f t="shared" si="1"/>
        <v>20</v>
      </c>
      <c r="N31" s="54">
        <f t="shared" si="2"/>
        <v>123</v>
      </c>
      <c r="O31" s="10"/>
    </row>
    <row r="32" spans="2:15" ht="39.950000000000003" customHeight="1">
      <c r="B32" s="5"/>
      <c r="C32" s="45">
        <v>21</v>
      </c>
      <c r="D32" s="50">
        <f t="shared" si="3"/>
        <v>103</v>
      </c>
      <c r="E32" s="51"/>
      <c r="F32" s="51"/>
      <c r="G32" s="51"/>
      <c r="H32" s="49">
        <f t="shared" si="0"/>
        <v>103</v>
      </c>
      <c r="I32" s="50">
        <f t="shared" si="4"/>
        <v>20</v>
      </c>
      <c r="J32" s="55"/>
      <c r="K32" s="51"/>
      <c r="L32" s="51"/>
      <c r="M32" s="49">
        <f t="shared" si="1"/>
        <v>20</v>
      </c>
      <c r="N32" s="54">
        <f t="shared" si="2"/>
        <v>123</v>
      </c>
      <c r="O32" s="10"/>
    </row>
    <row r="33" spans="2:15" ht="39.950000000000003" customHeight="1">
      <c r="B33" s="5"/>
      <c r="C33" s="45">
        <v>22</v>
      </c>
      <c r="D33" s="50">
        <f t="shared" si="3"/>
        <v>103</v>
      </c>
      <c r="E33" s="51"/>
      <c r="F33" s="51"/>
      <c r="G33" s="51">
        <v>24</v>
      </c>
      <c r="H33" s="49">
        <f t="shared" si="0"/>
        <v>79</v>
      </c>
      <c r="I33" s="50">
        <f t="shared" si="4"/>
        <v>20</v>
      </c>
      <c r="J33" s="55"/>
      <c r="K33" s="51">
        <v>5</v>
      </c>
      <c r="L33" s="51"/>
      <c r="M33" s="49">
        <f t="shared" si="1"/>
        <v>15</v>
      </c>
      <c r="N33" s="54">
        <f t="shared" si="2"/>
        <v>94</v>
      </c>
      <c r="O33" s="10"/>
    </row>
    <row r="34" spans="2:15" ht="39.950000000000003" customHeight="1">
      <c r="B34" s="5"/>
      <c r="C34" s="45">
        <v>23</v>
      </c>
      <c r="D34" s="50">
        <f t="shared" si="3"/>
        <v>79</v>
      </c>
      <c r="E34" s="51"/>
      <c r="F34" s="51"/>
      <c r="G34" s="51">
        <v>5</v>
      </c>
      <c r="H34" s="49">
        <f t="shared" si="0"/>
        <v>74</v>
      </c>
      <c r="I34" s="50">
        <f t="shared" si="4"/>
        <v>15</v>
      </c>
      <c r="J34" s="55"/>
      <c r="K34" s="51"/>
      <c r="L34" s="51"/>
      <c r="M34" s="49">
        <f t="shared" si="1"/>
        <v>15</v>
      </c>
      <c r="N34" s="54">
        <f t="shared" si="2"/>
        <v>89</v>
      </c>
      <c r="O34" s="10"/>
    </row>
    <row r="35" spans="2:15" ht="39.950000000000003" customHeight="1">
      <c r="B35" s="5"/>
      <c r="C35" s="45">
        <v>24</v>
      </c>
      <c r="D35" s="50">
        <f t="shared" si="3"/>
        <v>74</v>
      </c>
      <c r="E35" s="51"/>
      <c r="F35" s="51"/>
      <c r="G35" s="51">
        <v>37</v>
      </c>
      <c r="H35" s="49">
        <f t="shared" si="0"/>
        <v>37</v>
      </c>
      <c r="I35" s="50">
        <f t="shared" si="4"/>
        <v>15</v>
      </c>
      <c r="J35" s="55"/>
      <c r="K35" s="51">
        <v>3</v>
      </c>
      <c r="L35" s="51"/>
      <c r="M35" s="49">
        <f>$I35+$J35-$K35-$L35</f>
        <v>12</v>
      </c>
      <c r="N35" s="54">
        <f t="shared" si="2"/>
        <v>49</v>
      </c>
      <c r="O35" s="10"/>
    </row>
    <row r="36" spans="2:15" ht="39.950000000000003" customHeight="1">
      <c r="B36" s="5"/>
      <c r="C36" s="45">
        <v>25</v>
      </c>
      <c r="D36" s="50">
        <f t="shared" si="3"/>
        <v>37</v>
      </c>
      <c r="E36" s="51"/>
      <c r="F36" s="51"/>
      <c r="G36" s="51">
        <v>1</v>
      </c>
      <c r="H36" s="49">
        <f t="shared" si="0"/>
        <v>36</v>
      </c>
      <c r="I36" s="50">
        <f t="shared" si="4"/>
        <v>12</v>
      </c>
      <c r="J36" s="55"/>
      <c r="K36" s="51"/>
      <c r="L36" s="51"/>
      <c r="M36" s="49">
        <f>$I36+$J36-$K36-$L36</f>
        <v>12</v>
      </c>
      <c r="N36" s="54">
        <f t="shared" si="2"/>
        <v>48</v>
      </c>
      <c r="O36" s="10"/>
    </row>
    <row r="37" spans="2:15" ht="39.950000000000003" customHeight="1">
      <c r="B37" s="5"/>
      <c r="C37" s="45">
        <v>26</v>
      </c>
      <c r="D37" s="50">
        <f t="shared" si="3"/>
        <v>36</v>
      </c>
      <c r="E37" s="51">
        <v>120</v>
      </c>
      <c r="F37" s="51"/>
      <c r="G37" s="51"/>
      <c r="H37" s="49">
        <f t="shared" si="0"/>
        <v>156</v>
      </c>
      <c r="I37" s="50">
        <f t="shared" si="4"/>
        <v>12</v>
      </c>
      <c r="J37" s="55"/>
      <c r="K37" s="51"/>
      <c r="L37" s="51"/>
      <c r="M37" s="49">
        <f t="shared" si="1"/>
        <v>12</v>
      </c>
      <c r="N37" s="54">
        <f t="shared" si="2"/>
        <v>168</v>
      </c>
      <c r="O37" s="10"/>
    </row>
    <row r="38" spans="2:15" ht="39.950000000000003" customHeight="1">
      <c r="B38" s="5"/>
      <c r="C38" s="45">
        <v>27</v>
      </c>
      <c r="D38" s="50">
        <f t="shared" si="3"/>
        <v>156</v>
      </c>
      <c r="E38" s="51"/>
      <c r="F38" s="51"/>
      <c r="G38" s="51"/>
      <c r="H38" s="49">
        <f t="shared" si="0"/>
        <v>156</v>
      </c>
      <c r="I38" s="50">
        <f t="shared" si="4"/>
        <v>12</v>
      </c>
      <c r="J38" s="55"/>
      <c r="K38" s="51"/>
      <c r="L38" s="51"/>
      <c r="M38" s="49">
        <f t="shared" si="1"/>
        <v>12</v>
      </c>
      <c r="N38" s="54">
        <f t="shared" si="2"/>
        <v>168</v>
      </c>
      <c r="O38" s="10"/>
    </row>
    <row r="39" spans="2:15" ht="39.950000000000003" customHeight="1">
      <c r="B39" s="5"/>
      <c r="C39" s="45">
        <v>28</v>
      </c>
      <c r="D39" s="50">
        <f t="shared" si="3"/>
        <v>156</v>
      </c>
      <c r="E39" s="51"/>
      <c r="F39" s="51"/>
      <c r="G39" s="51"/>
      <c r="H39" s="49">
        <f t="shared" si="0"/>
        <v>156</v>
      </c>
      <c r="I39" s="50">
        <f t="shared" si="4"/>
        <v>12</v>
      </c>
      <c r="J39" s="55"/>
      <c r="K39" s="51"/>
      <c r="L39" s="51"/>
      <c r="M39" s="49">
        <f t="shared" si="1"/>
        <v>12</v>
      </c>
      <c r="N39" s="54">
        <f t="shared" si="2"/>
        <v>168</v>
      </c>
      <c r="O39" s="10"/>
    </row>
    <row r="40" spans="2:15" ht="39.950000000000003" customHeight="1">
      <c r="B40" s="5"/>
      <c r="C40" s="45">
        <v>29</v>
      </c>
      <c r="D40" s="50">
        <f t="shared" si="3"/>
        <v>156</v>
      </c>
      <c r="E40" s="51"/>
      <c r="F40" s="51"/>
      <c r="G40" s="51">
        <v>4</v>
      </c>
      <c r="H40" s="49">
        <f t="shared" si="0"/>
        <v>152</v>
      </c>
      <c r="I40" s="50">
        <f t="shared" si="4"/>
        <v>12</v>
      </c>
      <c r="J40" s="55"/>
      <c r="K40" s="51"/>
      <c r="L40" s="51"/>
      <c r="M40" s="49">
        <f t="shared" si="1"/>
        <v>12</v>
      </c>
      <c r="N40" s="54">
        <f t="shared" si="2"/>
        <v>164</v>
      </c>
      <c r="O40" s="10"/>
    </row>
    <row r="41" spans="2:15" ht="39.950000000000003" customHeight="1">
      <c r="B41" s="5"/>
      <c r="C41" s="45">
        <v>30</v>
      </c>
      <c r="D41" s="50">
        <f t="shared" si="3"/>
        <v>152</v>
      </c>
      <c r="E41" s="51"/>
      <c r="F41" s="51"/>
      <c r="G41" s="51">
        <v>8</v>
      </c>
      <c r="H41" s="49">
        <f t="shared" si="0"/>
        <v>144</v>
      </c>
      <c r="I41" s="50">
        <f t="shared" si="4"/>
        <v>12</v>
      </c>
      <c r="J41" s="55"/>
      <c r="K41" s="51"/>
      <c r="L41" s="51"/>
      <c r="M41" s="49">
        <f t="shared" si="1"/>
        <v>12</v>
      </c>
      <c r="N41" s="54">
        <f t="shared" si="2"/>
        <v>156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144</v>
      </c>
      <c r="E42" s="52"/>
      <c r="F42" s="52"/>
      <c r="G42" s="52"/>
      <c r="H42" s="49">
        <f t="shared" si="0"/>
        <v>144</v>
      </c>
      <c r="I42" s="50">
        <f t="shared" si="4"/>
        <v>12</v>
      </c>
      <c r="J42" s="56"/>
      <c r="K42" s="52"/>
      <c r="L42" s="52"/>
      <c r="M42" s="49">
        <f t="shared" si="1"/>
        <v>12</v>
      </c>
      <c r="N42" s="54">
        <f t="shared" si="2"/>
        <v>156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360</v>
      </c>
      <c r="F44" s="58">
        <f>SUM($F12:$F42)</f>
        <v>0</v>
      </c>
      <c r="G44" s="59">
        <f>SUM($G12:$G42)</f>
        <v>206</v>
      </c>
      <c r="H44" s="22"/>
      <c r="I44" s="11"/>
      <c r="J44" s="57">
        <f>SUM($J12:$J42)</f>
        <v>16</v>
      </c>
      <c r="K44" s="58">
        <f>SUM($K12:$K42)</f>
        <v>26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honeticPr fontId="6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U62"/>
  <sheetViews>
    <sheetView showGridLines="0" showRowColHeaders="0" showZeros="0" showRuler="0" zoomScale="80" zoomScaleNormal="80" workbookViewId="0">
      <pane ySplit="12" topLeftCell="A40" activePane="bottomLeft" state="frozen"/>
      <selection pane="bottomLeft" activeCell="G41" sqref="G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NOVEMBER  2013</v>
      </c>
      <c r="I5" s="72"/>
      <c r="J5" s="13"/>
      <c r="K5" s="32" t="s">
        <v>3</v>
      </c>
      <c r="L5" s="72" t="str">
        <f ca="1">MID(CELL("FILENAME",$A$1),FIND("]",CELL("FILENAME",$A$1))+1,256)</f>
        <v>CIGARETTES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96</v>
      </c>
      <c r="E12" s="48"/>
      <c r="F12" s="48"/>
      <c r="G12" s="48">
        <v>3</v>
      </c>
      <c r="H12" s="49">
        <f>$D12+$E12+$F12-$G12</f>
        <v>93</v>
      </c>
      <c r="I12" s="47"/>
      <c r="J12" s="53"/>
      <c r="K12" s="48"/>
      <c r="L12" s="48"/>
      <c r="M12" s="49">
        <f>$I12+$J12-$K12-$L12</f>
        <v>0</v>
      </c>
      <c r="N12" s="54">
        <f>$H12+$M12</f>
        <v>93</v>
      </c>
      <c r="O12" s="10"/>
    </row>
    <row r="13" spans="2:15" ht="39.950000000000003" customHeight="1">
      <c r="B13" s="5"/>
      <c r="C13" s="45">
        <v>2</v>
      </c>
      <c r="D13" s="50">
        <f>$H12</f>
        <v>93</v>
      </c>
      <c r="E13" s="51"/>
      <c r="F13" s="51"/>
      <c r="G13" s="51">
        <v>4</v>
      </c>
      <c r="H13" s="49">
        <f t="shared" ref="H13:H42" si="0">$D13+$E13+$F13-$G13</f>
        <v>89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89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89</v>
      </c>
      <c r="E14" s="51"/>
      <c r="F14" s="51"/>
      <c r="G14" s="51">
        <v>4</v>
      </c>
      <c r="H14" s="49">
        <f t="shared" si="0"/>
        <v>85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85</v>
      </c>
      <c r="O14" s="10"/>
    </row>
    <row r="15" spans="2:15" ht="39.950000000000003" customHeight="1">
      <c r="B15" s="5"/>
      <c r="C15" s="45">
        <v>4</v>
      </c>
      <c r="D15" s="50">
        <f t="shared" si="3"/>
        <v>85</v>
      </c>
      <c r="E15" s="51"/>
      <c r="F15" s="51"/>
      <c r="G15" s="51">
        <v>3</v>
      </c>
      <c r="H15" s="49">
        <f t="shared" si="0"/>
        <v>82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82</v>
      </c>
      <c r="O15" s="10"/>
    </row>
    <row r="16" spans="2:15" ht="39.950000000000003" customHeight="1">
      <c r="B16" s="5"/>
      <c r="C16" s="45">
        <v>5</v>
      </c>
      <c r="D16" s="50">
        <f t="shared" si="3"/>
        <v>82</v>
      </c>
      <c r="E16" s="51"/>
      <c r="F16" s="51"/>
      <c r="G16" s="51">
        <v>1</v>
      </c>
      <c r="H16" s="49">
        <f t="shared" si="0"/>
        <v>81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81</v>
      </c>
      <c r="O16" s="10"/>
    </row>
    <row r="17" spans="2:15" ht="39.950000000000003" customHeight="1">
      <c r="B17" s="5"/>
      <c r="C17" s="45">
        <v>6</v>
      </c>
      <c r="D17" s="50">
        <f t="shared" si="3"/>
        <v>81</v>
      </c>
      <c r="E17" s="51"/>
      <c r="F17" s="51"/>
      <c r="G17" s="51">
        <v>4</v>
      </c>
      <c r="H17" s="49">
        <f t="shared" si="0"/>
        <v>77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77</v>
      </c>
      <c r="O17" s="10"/>
    </row>
    <row r="18" spans="2:15" ht="39.950000000000003" customHeight="1">
      <c r="B18" s="5"/>
      <c r="C18" s="45">
        <v>7</v>
      </c>
      <c r="D18" s="50">
        <f t="shared" si="3"/>
        <v>77</v>
      </c>
      <c r="E18" s="51"/>
      <c r="F18" s="51"/>
      <c r="G18" s="51">
        <v>3</v>
      </c>
      <c r="H18" s="49">
        <f t="shared" si="0"/>
        <v>74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74</v>
      </c>
      <c r="O18" s="10"/>
    </row>
    <row r="19" spans="2:15" ht="39.950000000000003" customHeight="1">
      <c r="B19" s="5"/>
      <c r="C19" s="45">
        <v>8</v>
      </c>
      <c r="D19" s="50">
        <f t="shared" si="3"/>
        <v>74</v>
      </c>
      <c r="E19" s="51"/>
      <c r="F19" s="51"/>
      <c r="G19" s="51">
        <v>2</v>
      </c>
      <c r="H19" s="49">
        <f t="shared" si="0"/>
        <v>72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72</v>
      </c>
      <c r="O19" s="10"/>
    </row>
    <row r="20" spans="2:15" ht="39.950000000000003" customHeight="1">
      <c r="B20" s="5"/>
      <c r="C20" s="45">
        <v>9</v>
      </c>
      <c r="D20" s="50">
        <f t="shared" si="3"/>
        <v>72</v>
      </c>
      <c r="E20" s="51"/>
      <c r="F20" s="51"/>
      <c r="G20" s="51">
        <v>1</v>
      </c>
      <c r="H20" s="49">
        <f t="shared" si="0"/>
        <v>71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71</v>
      </c>
      <c r="O20" s="10"/>
    </row>
    <row r="21" spans="2:15" ht="39.950000000000003" customHeight="1">
      <c r="B21" s="5"/>
      <c r="C21" s="45">
        <v>10</v>
      </c>
      <c r="D21" s="50">
        <f t="shared" si="3"/>
        <v>71</v>
      </c>
      <c r="E21" s="51"/>
      <c r="F21" s="51"/>
      <c r="G21" s="51"/>
      <c r="H21" s="49">
        <f t="shared" si="0"/>
        <v>71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71</v>
      </c>
      <c r="O21" s="10"/>
    </row>
    <row r="22" spans="2:15" ht="39.950000000000003" customHeight="1">
      <c r="B22" s="5"/>
      <c r="C22" s="45">
        <v>11</v>
      </c>
      <c r="D22" s="50">
        <f t="shared" si="3"/>
        <v>71</v>
      </c>
      <c r="E22" s="51"/>
      <c r="F22" s="51"/>
      <c r="G22" s="51">
        <v>2</v>
      </c>
      <c r="H22" s="49">
        <f t="shared" si="0"/>
        <v>69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69</v>
      </c>
      <c r="O22" s="10"/>
    </row>
    <row r="23" spans="2:15" ht="39.950000000000003" customHeight="1">
      <c r="B23" s="5"/>
      <c r="C23" s="45">
        <v>12</v>
      </c>
      <c r="D23" s="50">
        <f t="shared" si="3"/>
        <v>69</v>
      </c>
      <c r="E23" s="51"/>
      <c r="F23" s="51"/>
      <c r="G23" s="51">
        <v>1</v>
      </c>
      <c r="H23" s="49">
        <f t="shared" si="0"/>
        <v>68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68</v>
      </c>
      <c r="O23" s="10"/>
    </row>
    <row r="24" spans="2:15" ht="39.950000000000003" customHeight="1">
      <c r="B24" s="5"/>
      <c r="C24" s="45">
        <v>13</v>
      </c>
      <c r="D24" s="50">
        <f t="shared" si="3"/>
        <v>68</v>
      </c>
      <c r="E24" s="51"/>
      <c r="F24" s="51"/>
      <c r="G24" s="51">
        <v>4</v>
      </c>
      <c r="H24" s="49">
        <f t="shared" si="0"/>
        <v>64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64</v>
      </c>
      <c r="O24" s="10"/>
    </row>
    <row r="25" spans="2:15" ht="39.950000000000003" customHeight="1">
      <c r="B25" s="5"/>
      <c r="C25" s="45">
        <v>14</v>
      </c>
      <c r="D25" s="50">
        <f t="shared" si="3"/>
        <v>64</v>
      </c>
      <c r="E25" s="51"/>
      <c r="F25" s="51"/>
      <c r="G25" s="51"/>
      <c r="H25" s="49">
        <f t="shared" si="0"/>
        <v>64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64</v>
      </c>
      <c r="O25" s="10"/>
    </row>
    <row r="26" spans="2:15" ht="39.950000000000003" customHeight="1">
      <c r="B26" s="5"/>
      <c r="C26" s="45">
        <v>15</v>
      </c>
      <c r="D26" s="50">
        <f t="shared" si="3"/>
        <v>64</v>
      </c>
      <c r="E26" s="51"/>
      <c r="F26" s="51"/>
      <c r="G26" s="51">
        <v>5</v>
      </c>
      <c r="H26" s="49">
        <f t="shared" si="0"/>
        <v>59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59</v>
      </c>
      <c r="O26" s="10"/>
    </row>
    <row r="27" spans="2:15" ht="39.950000000000003" customHeight="1">
      <c r="B27" s="5"/>
      <c r="C27" s="45">
        <v>16</v>
      </c>
      <c r="D27" s="50">
        <f t="shared" si="3"/>
        <v>59</v>
      </c>
      <c r="E27" s="51"/>
      <c r="F27" s="51"/>
      <c r="G27" s="51">
        <v>2</v>
      </c>
      <c r="H27" s="49">
        <f t="shared" si="0"/>
        <v>57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57</v>
      </c>
      <c r="O27" s="10"/>
    </row>
    <row r="28" spans="2:15" ht="39.950000000000003" customHeight="1">
      <c r="B28" s="5"/>
      <c r="C28" s="45">
        <v>17</v>
      </c>
      <c r="D28" s="50">
        <f t="shared" si="3"/>
        <v>57</v>
      </c>
      <c r="E28" s="51"/>
      <c r="F28" s="51"/>
      <c r="G28" s="51">
        <v>1</v>
      </c>
      <c r="H28" s="49">
        <f t="shared" si="0"/>
        <v>56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56</v>
      </c>
      <c r="O28" s="10"/>
    </row>
    <row r="29" spans="2:15" ht="39.950000000000003" customHeight="1">
      <c r="B29" s="5"/>
      <c r="C29" s="45">
        <v>18</v>
      </c>
      <c r="D29" s="50">
        <f t="shared" si="3"/>
        <v>56</v>
      </c>
      <c r="E29" s="51"/>
      <c r="F29" s="51"/>
      <c r="G29" s="51"/>
      <c r="H29" s="49">
        <f t="shared" si="0"/>
        <v>56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56</v>
      </c>
      <c r="O29" s="10"/>
    </row>
    <row r="30" spans="2:15" ht="39.950000000000003" customHeight="1">
      <c r="B30" s="5"/>
      <c r="C30" s="45">
        <v>19</v>
      </c>
      <c r="D30" s="50">
        <f t="shared" si="3"/>
        <v>56</v>
      </c>
      <c r="E30" s="51"/>
      <c r="F30" s="51"/>
      <c r="G30" s="51">
        <v>3</v>
      </c>
      <c r="H30" s="49">
        <f t="shared" si="0"/>
        <v>53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53</v>
      </c>
      <c r="O30" s="10"/>
    </row>
    <row r="31" spans="2:15" ht="39.950000000000003" customHeight="1">
      <c r="B31" s="5"/>
      <c r="C31" s="45">
        <v>20</v>
      </c>
      <c r="D31" s="50">
        <f t="shared" si="3"/>
        <v>53</v>
      </c>
      <c r="E31" s="51"/>
      <c r="F31" s="51"/>
      <c r="G31" s="51"/>
      <c r="H31" s="49">
        <f t="shared" si="0"/>
        <v>53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53</v>
      </c>
      <c r="O31" s="10"/>
    </row>
    <row r="32" spans="2:15" ht="39.950000000000003" customHeight="1">
      <c r="B32" s="5"/>
      <c r="C32" s="45">
        <v>21</v>
      </c>
      <c r="D32" s="50">
        <f t="shared" si="3"/>
        <v>53</v>
      </c>
      <c r="E32" s="51"/>
      <c r="F32" s="51"/>
      <c r="G32" s="51"/>
      <c r="H32" s="49">
        <f t="shared" si="0"/>
        <v>53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53</v>
      </c>
      <c r="O32" s="10"/>
    </row>
    <row r="33" spans="2:15" ht="39.950000000000003" customHeight="1">
      <c r="B33" s="5"/>
      <c r="C33" s="45">
        <v>22</v>
      </c>
      <c r="D33" s="50">
        <f t="shared" si="3"/>
        <v>53</v>
      </c>
      <c r="E33" s="51"/>
      <c r="F33" s="51"/>
      <c r="G33" s="51">
        <v>3</v>
      </c>
      <c r="H33" s="49">
        <f t="shared" si="0"/>
        <v>50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50</v>
      </c>
      <c r="O33" s="10"/>
    </row>
    <row r="34" spans="2:15" ht="39.950000000000003" customHeight="1">
      <c r="B34" s="5"/>
      <c r="C34" s="45">
        <v>23</v>
      </c>
      <c r="D34" s="50">
        <f t="shared" si="3"/>
        <v>50</v>
      </c>
      <c r="E34" s="51"/>
      <c r="F34" s="51"/>
      <c r="G34" s="51">
        <v>3</v>
      </c>
      <c r="H34" s="49">
        <f t="shared" si="0"/>
        <v>47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47</v>
      </c>
      <c r="O34" s="10"/>
    </row>
    <row r="35" spans="2:15" ht="39.950000000000003" customHeight="1">
      <c r="B35" s="5"/>
      <c r="C35" s="45">
        <v>24</v>
      </c>
      <c r="D35" s="50">
        <f t="shared" si="3"/>
        <v>47</v>
      </c>
      <c r="E35" s="51"/>
      <c r="F35" s="51"/>
      <c r="G35" s="51">
        <v>4</v>
      </c>
      <c r="H35" s="49">
        <f t="shared" si="0"/>
        <v>43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43</v>
      </c>
      <c r="O35" s="10"/>
    </row>
    <row r="36" spans="2:15" ht="39.950000000000003" customHeight="1">
      <c r="B36" s="5"/>
      <c r="C36" s="45">
        <v>25</v>
      </c>
      <c r="D36" s="50">
        <f t="shared" si="3"/>
        <v>43</v>
      </c>
      <c r="E36" s="51"/>
      <c r="F36" s="51"/>
      <c r="G36" s="51">
        <v>2</v>
      </c>
      <c r="H36" s="49">
        <f t="shared" si="0"/>
        <v>41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41</v>
      </c>
      <c r="O36" s="10"/>
    </row>
    <row r="37" spans="2:15" ht="39.950000000000003" customHeight="1">
      <c r="B37" s="5"/>
      <c r="C37" s="45">
        <v>26</v>
      </c>
      <c r="D37" s="50">
        <f t="shared" si="3"/>
        <v>41</v>
      </c>
      <c r="E37" s="51"/>
      <c r="F37" s="51"/>
      <c r="G37" s="51">
        <v>3</v>
      </c>
      <c r="H37" s="49">
        <f t="shared" si="0"/>
        <v>38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38</v>
      </c>
      <c r="O37" s="10"/>
    </row>
    <row r="38" spans="2:15" ht="39.950000000000003" customHeight="1">
      <c r="B38" s="5"/>
      <c r="C38" s="45">
        <v>27</v>
      </c>
      <c r="D38" s="50">
        <f t="shared" si="3"/>
        <v>38</v>
      </c>
      <c r="E38" s="51"/>
      <c r="F38" s="51"/>
      <c r="G38" s="51">
        <v>3</v>
      </c>
      <c r="H38" s="49">
        <f t="shared" si="0"/>
        <v>35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35</v>
      </c>
      <c r="O38" s="10"/>
    </row>
    <row r="39" spans="2:15" ht="39.950000000000003" customHeight="1">
      <c r="B39" s="5"/>
      <c r="C39" s="45">
        <v>28</v>
      </c>
      <c r="D39" s="50">
        <f t="shared" si="3"/>
        <v>35</v>
      </c>
      <c r="E39" s="51"/>
      <c r="F39" s="51"/>
      <c r="G39" s="51">
        <v>2</v>
      </c>
      <c r="H39" s="49">
        <f t="shared" si="0"/>
        <v>33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33</v>
      </c>
      <c r="O39" s="10"/>
    </row>
    <row r="40" spans="2:15" ht="39.950000000000003" customHeight="1">
      <c r="B40" s="5"/>
      <c r="C40" s="45">
        <v>29</v>
      </c>
      <c r="D40" s="50">
        <f t="shared" si="3"/>
        <v>33</v>
      </c>
      <c r="E40" s="51"/>
      <c r="F40" s="51"/>
      <c r="G40" s="51">
        <v>1</v>
      </c>
      <c r="H40" s="49">
        <f t="shared" si="0"/>
        <v>32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32</v>
      </c>
      <c r="O40" s="10"/>
    </row>
    <row r="41" spans="2:15" ht="39.950000000000003" customHeight="1">
      <c r="B41" s="5"/>
      <c r="C41" s="45">
        <v>30</v>
      </c>
      <c r="D41" s="50">
        <f t="shared" si="3"/>
        <v>32</v>
      </c>
      <c r="E41" s="51"/>
      <c r="F41" s="51"/>
      <c r="G41" s="51">
        <v>5</v>
      </c>
      <c r="H41" s="49">
        <f t="shared" si="0"/>
        <v>27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27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27</v>
      </c>
      <c r="E42" s="52"/>
      <c r="F42" s="52"/>
      <c r="G42" s="52"/>
      <c r="H42" s="49">
        <f t="shared" si="0"/>
        <v>27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27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0</v>
      </c>
      <c r="F44" s="58">
        <f>SUM($F12:$F42)</f>
        <v>0</v>
      </c>
      <c r="G44" s="59">
        <f>SUM($G12:$G42)</f>
        <v>69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6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2"/>
  <sheetViews>
    <sheetView showGridLines="0" showRowColHeaders="0" showZeros="0" showRuler="0" zoomScale="80" zoomScaleNormal="80" workbookViewId="0">
      <pane ySplit="12" topLeftCell="A40" activePane="bottomLeft" state="frozen"/>
      <selection pane="bottomLeft" activeCell="G41" sqref="G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NOVEMBER  2013</v>
      </c>
      <c r="I5" s="72"/>
      <c r="J5" s="13"/>
      <c r="K5" s="32" t="s">
        <v>3</v>
      </c>
      <c r="L5" s="72" t="str">
        <f ca="1">MID(CELL("FILENAME",$A$1),FIND("]",CELL("FILENAME",$A$1))+1,256)</f>
        <v>HOAGARDEN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57</v>
      </c>
      <c r="E12" s="48"/>
      <c r="F12" s="48"/>
      <c r="G12" s="48"/>
      <c r="H12" s="49">
        <f>$D12+$E12+$F12-$G12</f>
        <v>57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57</v>
      </c>
      <c r="O12" s="10"/>
    </row>
    <row r="13" spans="2:15" ht="39.950000000000003" customHeight="1">
      <c r="B13" s="5"/>
      <c r="C13" s="45">
        <v>2</v>
      </c>
      <c r="D13" s="50">
        <f>$H12</f>
        <v>57</v>
      </c>
      <c r="E13" s="51"/>
      <c r="F13" s="51"/>
      <c r="G13" s="51"/>
      <c r="H13" s="49">
        <f t="shared" ref="H13:H42" si="0">$D13+$E13+$F13-$G13</f>
        <v>57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57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57</v>
      </c>
      <c r="E14" s="51"/>
      <c r="F14" s="51"/>
      <c r="G14" s="51"/>
      <c r="H14" s="49">
        <f t="shared" si="0"/>
        <v>57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57</v>
      </c>
      <c r="O14" s="10"/>
    </row>
    <row r="15" spans="2:15" ht="39.950000000000003" customHeight="1">
      <c r="B15" s="5"/>
      <c r="C15" s="45">
        <v>4</v>
      </c>
      <c r="D15" s="50">
        <f t="shared" si="3"/>
        <v>57</v>
      </c>
      <c r="E15" s="51"/>
      <c r="F15" s="51"/>
      <c r="G15" s="51">
        <v>4</v>
      </c>
      <c r="H15" s="49">
        <f t="shared" si="0"/>
        <v>53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53</v>
      </c>
      <c r="O15" s="10"/>
    </row>
    <row r="16" spans="2:15" ht="39.950000000000003" customHeight="1">
      <c r="B16" s="5"/>
      <c r="C16" s="45">
        <v>5</v>
      </c>
      <c r="D16" s="50">
        <f t="shared" si="3"/>
        <v>53</v>
      </c>
      <c r="E16" s="51"/>
      <c r="F16" s="51"/>
      <c r="G16" s="51"/>
      <c r="H16" s="49">
        <f t="shared" si="0"/>
        <v>53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53</v>
      </c>
      <c r="O16" s="10"/>
    </row>
    <row r="17" spans="2:15" ht="39.950000000000003" customHeight="1">
      <c r="B17" s="5"/>
      <c r="C17" s="45">
        <v>6</v>
      </c>
      <c r="D17" s="50">
        <f t="shared" si="3"/>
        <v>53</v>
      </c>
      <c r="E17" s="51"/>
      <c r="F17" s="51"/>
      <c r="G17" s="51"/>
      <c r="H17" s="49">
        <f t="shared" si="0"/>
        <v>53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53</v>
      </c>
      <c r="O17" s="10"/>
    </row>
    <row r="18" spans="2:15" ht="39.950000000000003" customHeight="1">
      <c r="B18" s="5"/>
      <c r="C18" s="45">
        <v>7</v>
      </c>
      <c r="D18" s="50">
        <f t="shared" si="3"/>
        <v>53</v>
      </c>
      <c r="E18" s="51"/>
      <c r="F18" s="51"/>
      <c r="G18" s="51"/>
      <c r="H18" s="49">
        <f t="shared" si="0"/>
        <v>53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53</v>
      </c>
      <c r="O18" s="10"/>
    </row>
    <row r="19" spans="2:15" ht="39.950000000000003" customHeight="1">
      <c r="B19" s="5"/>
      <c r="C19" s="45">
        <v>8</v>
      </c>
      <c r="D19" s="50">
        <f t="shared" si="3"/>
        <v>53</v>
      </c>
      <c r="E19" s="51"/>
      <c r="F19" s="51"/>
      <c r="G19" s="51"/>
      <c r="H19" s="49">
        <f t="shared" si="0"/>
        <v>53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53</v>
      </c>
      <c r="O19" s="10"/>
    </row>
    <row r="20" spans="2:15" ht="39.950000000000003" customHeight="1">
      <c r="B20" s="5"/>
      <c r="C20" s="45">
        <v>9</v>
      </c>
      <c r="D20" s="50">
        <f t="shared" si="3"/>
        <v>53</v>
      </c>
      <c r="E20" s="51"/>
      <c r="F20" s="51"/>
      <c r="G20" s="51"/>
      <c r="H20" s="49">
        <f t="shared" si="0"/>
        <v>53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53</v>
      </c>
      <c r="O20" s="10"/>
    </row>
    <row r="21" spans="2:15" ht="39.950000000000003" customHeight="1">
      <c r="B21" s="5"/>
      <c r="C21" s="45">
        <v>10</v>
      </c>
      <c r="D21" s="50">
        <f t="shared" si="3"/>
        <v>53</v>
      </c>
      <c r="E21" s="51"/>
      <c r="F21" s="51"/>
      <c r="G21" s="51"/>
      <c r="H21" s="49">
        <f t="shared" si="0"/>
        <v>53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53</v>
      </c>
      <c r="O21" s="10"/>
    </row>
    <row r="22" spans="2:15" ht="39.950000000000003" customHeight="1">
      <c r="B22" s="5"/>
      <c r="C22" s="45">
        <v>11</v>
      </c>
      <c r="D22" s="50">
        <f t="shared" si="3"/>
        <v>53</v>
      </c>
      <c r="E22" s="51"/>
      <c r="F22" s="51"/>
      <c r="G22" s="51"/>
      <c r="H22" s="49">
        <f t="shared" si="0"/>
        <v>53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53</v>
      </c>
      <c r="O22" s="10"/>
    </row>
    <row r="23" spans="2:15" ht="39.950000000000003" customHeight="1">
      <c r="B23" s="5"/>
      <c r="C23" s="45">
        <v>12</v>
      </c>
      <c r="D23" s="50">
        <f t="shared" si="3"/>
        <v>53</v>
      </c>
      <c r="E23" s="51"/>
      <c r="F23" s="51"/>
      <c r="G23" s="51"/>
      <c r="H23" s="49">
        <f t="shared" si="0"/>
        <v>53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53</v>
      </c>
      <c r="O23" s="10"/>
    </row>
    <row r="24" spans="2:15" ht="39.950000000000003" customHeight="1">
      <c r="B24" s="5"/>
      <c r="C24" s="45">
        <v>13</v>
      </c>
      <c r="D24" s="50">
        <f t="shared" si="3"/>
        <v>53</v>
      </c>
      <c r="E24" s="51"/>
      <c r="F24" s="51"/>
      <c r="G24" s="51"/>
      <c r="H24" s="49">
        <f t="shared" si="0"/>
        <v>53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53</v>
      </c>
      <c r="O24" s="10"/>
    </row>
    <row r="25" spans="2:15" ht="39.950000000000003" customHeight="1">
      <c r="B25" s="5"/>
      <c r="C25" s="45">
        <v>14</v>
      </c>
      <c r="D25" s="50">
        <f t="shared" si="3"/>
        <v>53</v>
      </c>
      <c r="E25" s="51"/>
      <c r="F25" s="51"/>
      <c r="G25" s="51"/>
      <c r="H25" s="49">
        <f t="shared" si="0"/>
        <v>53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53</v>
      </c>
      <c r="O25" s="10"/>
    </row>
    <row r="26" spans="2:15" ht="39.950000000000003" customHeight="1">
      <c r="B26" s="5"/>
      <c r="C26" s="45">
        <v>15</v>
      </c>
      <c r="D26" s="50">
        <f t="shared" si="3"/>
        <v>53</v>
      </c>
      <c r="E26" s="51"/>
      <c r="F26" s="51"/>
      <c r="G26" s="51">
        <v>6</v>
      </c>
      <c r="H26" s="49">
        <f t="shared" si="0"/>
        <v>47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47</v>
      </c>
      <c r="O26" s="10"/>
    </row>
    <row r="27" spans="2:15" ht="39.950000000000003" customHeight="1">
      <c r="B27" s="5"/>
      <c r="C27" s="45">
        <v>16</v>
      </c>
      <c r="D27" s="50">
        <f t="shared" si="3"/>
        <v>47</v>
      </c>
      <c r="E27" s="51"/>
      <c r="F27" s="51"/>
      <c r="G27" s="51"/>
      <c r="H27" s="49">
        <f t="shared" si="0"/>
        <v>47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47</v>
      </c>
      <c r="O27" s="10"/>
    </row>
    <row r="28" spans="2:15" ht="39.950000000000003" customHeight="1">
      <c r="B28" s="5"/>
      <c r="C28" s="45">
        <v>17</v>
      </c>
      <c r="D28" s="50">
        <f t="shared" si="3"/>
        <v>47</v>
      </c>
      <c r="E28" s="51"/>
      <c r="F28" s="51"/>
      <c r="G28" s="51"/>
      <c r="H28" s="49">
        <f t="shared" si="0"/>
        <v>47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47</v>
      </c>
      <c r="O28" s="10"/>
    </row>
    <row r="29" spans="2:15" ht="39.950000000000003" customHeight="1">
      <c r="B29" s="5"/>
      <c r="C29" s="45">
        <v>18</v>
      </c>
      <c r="D29" s="50">
        <f t="shared" si="3"/>
        <v>47</v>
      </c>
      <c r="E29" s="51"/>
      <c r="F29" s="51"/>
      <c r="G29" s="51"/>
      <c r="H29" s="49">
        <f t="shared" si="0"/>
        <v>47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47</v>
      </c>
      <c r="O29" s="10"/>
    </row>
    <row r="30" spans="2:15" ht="39.950000000000003" customHeight="1">
      <c r="B30" s="5"/>
      <c r="C30" s="45">
        <v>19</v>
      </c>
      <c r="D30" s="50">
        <f t="shared" si="3"/>
        <v>47</v>
      </c>
      <c r="E30" s="51"/>
      <c r="F30" s="51"/>
      <c r="G30" s="51"/>
      <c r="H30" s="49">
        <f t="shared" si="0"/>
        <v>47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47</v>
      </c>
      <c r="O30" s="10"/>
    </row>
    <row r="31" spans="2:15" ht="39.950000000000003" customHeight="1">
      <c r="B31" s="5"/>
      <c r="C31" s="45">
        <v>20</v>
      </c>
      <c r="D31" s="50">
        <f t="shared" si="3"/>
        <v>47</v>
      </c>
      <c r="E31" s="51"/>
      <c r="F31" s="51"/>
      <c r="G31" s="51"/>
      <c r="H31" s="49">
        <f t="shared" si="0"/>
        <v>47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47</v>
      </c>
      <c r="O31" s="10"/>
    </row>
    <row r="32" spans="2:15" ht="39.950000000000003" customHeight="1">
      <c r="B32" s="5"/>
      <c r="C32" s="45">
        <v>21</v>
      </c>
      <c r="D32" s="50">
        <f t="shared" si="3"/>
        <v>47</v>
      </c>
      <c r="E32" s="51"/>
      <c r="F32" s="51"/>
      <c r="G32" s="51">
        <v>1</v>
      </c>
      <c r="H32" s="49">
        <f t="shared" si="0"/>
        <v>46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46</v>
      </c>
      <c r="O32" s="10"/>
    </row>
    <row r="33" spans="2:15" ht="39.950000000000003" customHeight="1">
      <c r="B33" s="5"/>
      <c r="C33" s="45">
        <v>22</v>
      </c>
      <c r="D33" s="50">
        <f t="shared" si="3"/>
        <v>46</v>
      </c>
      <c r="E33" s="51"/>
      <c r="F33" s="51"/>
      <c r="G33" s="51"/>
      <c r="H33" s="49">
        <f t="shared" si="0"/>
        <v>46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46</v>
      </c>
      <c r="O33" s="10"/>
    </row>
    <row r="34" spans="2:15" ht="39.950000000000003" customHeight="1">
      <c r="B34" s="5"/>
      <c r="C34" s="45">
        <v>23</v>
      </c>
      <c r="D34" s="50">
        <f t="shared" si="3"/>
        <v>46</v>
      </c>
      <c r="E34" s="51"/>
      <c r="F34" s="51"/>
      <c r="G34" s="51">
        <v>13</v>
      </c>
      <c r="H34" s="49">
        <f t="shared" si="0"/>
        <v>33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33</v>
      </c>
      <c r="O34" s="10"/>
    </row>
    <row r="35" spans="2:15" ht="39.950000000000003" customHeight="1">
      <c r="B35" s="5"/>
      <c r="C35" s="45">
        <v>24</v>
      </c>
      <c r="D35" s="50">
        <f t="shared" si="3"/>
        <v>33</v>
      </c>
      <c r="E35" s="51"/>
      <c r="F35" s="51"/>
      <c r="G35" s="51"/>
      <c r="H35" s="49">
        <f t="shared" si="0"/>
        <v>33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33</v>
      </c>
      <c r="O35" s="10"/>
    </row>
    <row r="36" spans="2:15" ht="39.950000000000003" customHeight="1">
      <c r="B36" s="5"/>
      <c r="C36" s="45">
        <v>25</v>
      </c>
      <c r="D36" s="50">
        <f t="shared" si="3"/>
        <v>33</v>
      </c>
      <c r="E36" s="51"/>
      <c r="F36" s="51"/>
      <c r="G36" s="51"/>
      <c r="H36" s="49">
        <f t="shared" si="0"/>
        <v>33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33</v>
      </c>
      <c r="O36" s="10"/>
    </row>
    <row r="37" spans="2:15" ht="39.950000000000003" customHeight="1">
      <c r="B37" s="5"/>
      <c r="C37" s="45">
        <v>26</v>
      </c>
      <c r="D37" s="50">
        <f t="shared" si="3"/>
        <v>33</v>
      </c>
      <c r="E37" s="51"/>
      <c r="F37" s="51"/>
      <c r="G37" s="51">
        <v>5</v>
      </c>
      <c r="H37" s="49">
        <f t="shared" si="0"/>
        <v>28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28</v>
      </c>
      <c r="O37" s="10"/>
    </row>
    <row r="38" spans="2:15" ht="39.950000000000003" customHeight="1">
      <c r="B38" s="5"/>
      <c r="C38" s="45">
        <v>27</v>
      </c>
      <c r="D38" s="50">
        <f t="shared" si="3"/>
        <v>28</v>
      </c>
      <c r="E38" s="51"/>
      <c r="F38" s="51"/>
      <c r="G38" s="51"/>
      <c r="H38" s="49">
        <f t="shared" si="0"/>
        <v>28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28</v>
      </c>
      <c r="O38" s="10"/>
    </row>
    <row r="39" spans="2:15" ht="39.950000000000003" customHeight="1">
      <c r="B39" s="5"/>
      <c r="C39" s="45">
        <v>28</v>
      </c>
      <c r="D39" s="50">
        <f t="shared" si="3"/>
        <v>28</v>
      </c>
      <c r="E39" s="51"/>
      <c r="F39" s="51"/>
      <c r="G39" s="51">
        <v>4</v>
      </c>
      <c r="H39" s="49">
        <f t="shared" si="0"/>
        <v>24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24</v>
      </c>
      <c r="O39" s="10"/>
    </row>
    <row r="40" spans="2:15" ht="39.950000000000003" customHeight="1">
      <c r="B40" s="5"/>
      <c r="C40" s="45">
        <v>29</v>
      </c>
      <c r="D40" s="50">
        <f t="shared" si="3"/>
        <v>24</v>
      </c>
      <c r="E40" s="51"/>
      <c r="F40" s="51"/>
      <c r="G40" s="51">
        <v>4</v>
      </c>
      <c r="H40" s="49">
        <f t="shared" si="0"/>
        <v>20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20</v>
      </c>
      <c r="O40" s="10"/>
    </row>
    <row r="41" spans="2:15" ht="39.950000000000003" customHeight="1">
      <c r="B41" s="5"/>
      <c r="C41" s="45">
        <v>30</v>
      </c>
      <c r="D41" s="50">
        <f t="shared" si="3"/>
        <v>20</v>
      </c>
      <c r="E41" s="51"/>
      <c r="F41" s="51"/>
      <c r="G41" s="51"/>
      <c r="H41" s="49">
        <f t="shared" si="0"/>
        <v>20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20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20</v>
      </c>
      <c r="E42" s="52"/>
      <c r="F42" s="52"/>
      <c r="G42" s="52"/>
      <c r="H42" s="49">
        <f t="shared" si="0"/>
        <v>20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20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0</v>
      </c>
      <c r="F44" s="58">
        <f>SUM($F12:$F42)</f>
        <v>0</v>
      </c>
      <c r="G44" s="59">
        <f>SUM($G12:$G42)</f>
        <v>37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17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2"/>
  <sheetViews>
    <sheetView showGridLines="0" showRowColHeaders="0" showZeros="0" showRuler="0" zoomScale="80" zoomScaleNormal="80" workbookViewId="0">
      <pane ySplit="12" topLeftCell="A40" activePane="bottomLeft" state="frozen"/>
      <selection pane="bottomLeft" activeCell="G41" sqref="G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NOVEMBER  2013</v>
      </c>
      <c r="I5" s="72"/>
      <c r="J5" s="13"/>
      <c r="K5" s="32" t="s">
        <v>3</v>
      </c>
      <c r="L5" s="72" t="str">
        <f ca="1">MID(CELL("FILENAME",$A$1),FIND("]",CELL("FILENAME",$A$1))+1,256)</f>
        <v>APPLE CIDER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62</v>
      </c>
      <c r="E12" s="48"/>
      <c r="F12" s="48"/>
      <c r="G12" s="48">
        <v>4</v>
      </c>
      <c r="H12" s="49">
        <f>$D12+$E12+$F12-$G12</f>
        <v>58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58</v>
      </c>
      <c r="O12" s="10"/>
    </row>
    <row r="13" spans="2:15" ht="39.950000000000003" customHeight="1">
      <c r="B13" s="5"/>
      <c r="C13" s="45">
        <v>2</v>
      </c>
      <c r="D13" s="50">
        <f>$H12</f>
        <v>58</v>
      </c>
      <c r="E13" s="51"/>
      <c r="F13" s="51"/>
      <c r="G13" s="51">
        <v>4</v>
      </c>
      <c r="H13" s="49">
        <f t="shared" ref="H13:H42" si="0">$D13+$E13+$F13-$G13</f>
        <v>54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54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54</v>
      </c>
      <c r="E14" s="51"/>
      <c r="F14" s="51"/>
      <c r="G14" s="51">
        <v>4</v>
      </c>
      <c r="H14" s="49">
        <f t="shared" si="0"/>
        <v>50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50</v>
      </c>
      <c r="O14" s="10"/>
    </row>
    <row r="15" spans="2:15" ht="39.950000000000003" customHeight="1">
      <c r="B15" s="5"/>
      <c r="C15" s="45">
        <v>4</v>
      </c>
      <c r="D15" s="50">
        <f t="shared" si="3"/>
        <v>50</v>
      </c>
      <c r="E15" s="51"/>
      <c r="F15" s="51"/>
      <c r="G15" s="51">
        <v>1</v>
      </c>
      <c r="H15" s="49">
        <f t="shared" si="0"/>
        <v>49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49</v>
      </c>
      <c r="O15" s="10"/>
    </row>
    <row r="16" spans="2:15" ht="39.950000000000003" customHeight="1">
      <c r="B16" s="5"/>
      <c r="C16" s="45">
        <v>5</v>
      </c>
      <c r="D16" s="50">
        <f t="shared" si="3"/>
        <v>49</v>
      </c>
      <c r="E16" s="51"/>
      <c r="F16" s="51"/>
      <c r="G16" s="51">
        <v>27</v>
      </c>
      <c r="H16" s="49">
        <f t="shared" si="0"/>
        <v>22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22</v>
      </c>
      <c r="O16" s="10"/>
    </row>
    <row r="17" spans="2:15" ht="39.950000000000003" customHeight="1">
      <c r="B17" s="5"/>
      <c r="C17" s="45">
        <v>6</v>
      </c>
      <c r="D17" s="50">
        <f t="shared" si="3"/>
        <v>22</v>
      </c>
      <c r="E17" s="51"/>
      <c r="F17" s="51"/>
      <c r="G17" s="51">
        <v>4</v>
      </c>
      <c r="H17" s="49">
        <f t="shared" si="0"/>
        <v>18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18</v>
      </c>
      <c r="O17" s="10"/>
    </row>
    <row r="18" spans="2:15" ht="39.950000000000003" customHeight="1">
      <c r="B18" s="5"/>
      <c r="C18" s="45">
        <v>7</v>
      </c>
      <c r="D18" s="50">
        <f t="shared" si="3"/>
        <v>18</v>
      </c>
      <c r="E18" s="51"/>
      <c r="F18" s="51"/>
      <c r="G18" s="51">
        <v>5</v>
      </c>
      <c r="H18" s="49">
        <f t="shared" si="0"/>
        <v>13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13</v>
      </c>
      <c r="O18" s="10"/>
    </row>
    <row r="19" spans="2:15" ht="39.950000000000003" customHeight="1">
      <c r="B19" s="5"/>
      <c r="C19" s="45">
        <v>8</v>
      </c>
      <c r="D19" s="50">
        <f t="shared" si="3"/>
        <v>13</v>
      </c>
      <c r="E19" s="51"/>
      <c r="F19" s="51"/>
      <c r="G19" s="51"/>
      <c r="H19" s="49">
        <f t="shared" si="0"/>
        <v>13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13</v>
      </c>
      <c r="O19" s="10"/>
    </row>
    <row r="20" spans="2:15" ht="39.950000000000003" customHeight="1">
      <c r="B20" s="5"/>
      <c r="C20" s="45">
        <v>9</v>
      </c>
      <c r="D20" s="50">
        <f t="shared" si="3"/>
        <v>13</v>
      </c>
      <c r="E20" s="51"/>
      <c r="F20" s="51"/>
      <c r="G20" s="51"/>
      <c r="H20" s="49">
        <f t="shared" si="0"/>
        <v>13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13</v>
      </c>
      <c r="O20" s="10"/>
    </row>
    <row r="21" spans="2:15" ht="39.950000000000003" customHeight="1">
      <c r="B21" s="5"/>
      <c r="C21" s="45">
        <v>10</v>
      </c>
      <c r="D21" s="50">
        <f t="shared" si="3"/>
        <v>13</v>
      </c>
      <c r="E21" s="51"/>
      <c r="F21" s="51"/>
      <c r="G21" s="51"/>
      <c r="H21" s="49">
        <f t="shared" si="0"/>
        <v>13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13</v>
      </c>
      <c r="O21" s="10"/>
    </row>
    <row r="22" spans="2:15" ht="39.950000000000003" customHeight="1">
      <c r="B22" s="5"/>
      <c r="C22" s="45">
        <v>11</v>
      </c>
      <c r="D22" s="50">
        <f t="shared" si="3"/>
        <v>13</v>
      </c>
      <c r="E22" s="51">
        <v>48</v>
      </c>
      <c r="F22" s="51"/>
      <c r="G22" s="51">
        <v>8</v>
      </c>
      <c r="H22" s="49">
        <f t="shared" si="0"/>
        <v>53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53</v>
      </c>
      <c r="O22" s="10"/>
    </row>
    <row r="23" spans="2:15" ht="39.950000000000003" customHeight="1">
      <c r="B23" s="5"/>
      <c r="C23" s="45">
        <v>12</v>
      </c>
      <c r="D23" s="50">
        <f t="shared" si="3"/>
        <v>53</v>
      </c>
      <c r="E23" s="51"/>
      <c r="F23" s="51"/>
      <c r="G23" s="51">
        <v>4</v>
      </c>
      <c r="H23" s="49">
        <f t="shared" si="0"/>
        <v>49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49</v>
      </c>
      <c r="O23" s="10"/>
    </row>
    <row r="24" spans="2:15" ht="39.950000000000003" customHeight="1">
      <c r="B24" s="5"/>
      <c r="C24" s="45">
        <v>13</v>
      </c>
      <c r="D24" s="50">
        <f t="shared" si="3"/>
        <v>49</v>
      </c>
      <c r="E24" s="51"/>
      <c r="F24" s="51"/>
      <c r="G24" s="51"/>
      <c r="H24" s="49">
        <f t="shared" si="0"/>
        <v>49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49</v>
      </c>
      <c r="O24" s="10"/>
    </row>
    <row r="25" spans="2:15" ht="39.950000000000003" customHeight="1">
      <c r="B25" s="5"/>
      <c r="C25" s="45">
        <v>14</v>
      </c>
      <c r="D25" s="50">
        <f t="shared" si="3"/>
        <v>49</v>
      </c>
      <c r="E25" s="51"/>
      <c r="F25" s="51"/>
      <c r="G25" s="51">
        <v>8</v>
      </c>
      <c r="H25" s="49">
        <f t="shared" si="0"/>
        <v>41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41</v>
      </c>
      <c r="O25" s="10"/>
    </row>
    <row r="26" spans="2:15" ht="39.950000000000003" customHeight="1">
      <c r="B26" s="5"/>
      <c r="C26" s="45">
        <v>15</v>
      </c>
      <c r="D26" s="50">
        <f t="shared" si="3"/>
        <v>41</v>
      </c>
      <c r="E26" s="51"/>
      <c r="F26" s="51"/>
      <c r="G26" s="51"/>
      <c r="H26" s="49">
        <f t="shared" si="0"/>
        <v>41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41</v>
      </c>
      <c r="O26" s="10"/>
    </row>
    <row r="27" spans="2:15" ht="39.950000000000003" customHeight="1">
      <c r="B27" s="5"/>
      <c r="C27" s="45">
        <v>16</v>
      </c>
      <c r="D27" s="50">
        <f t="shared" si="3"/>
        <v>41</v>
      </c>
      <c r="E27" s="51"/>
      <c r="F27" s="51"/>
      <c r="G27" s="51"/>
      <c r="H27" s="49">
        <f t="shared" si="0"/>
        <v>41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41</v>
      </c>
      <c r="O27" s="10"/>
    </row>
    <row r="28" spans="2:15" ht="39.950000000000003" customHeight="1">
      <c r="B28" s="5"/>
      <c r="C28" s="45">
        <v>17</v>
      </c>
      <c r="D28" s="50">
        <f t="shared" si="3"/>
        <v>41</v>
      </c>
      <c r="E28" s="51"/>
      <c r="F28" s="51"/>
      <c r="G28" s="51"/>
      <c r="H28" s="49">
        <f t="shared" si="0"/>
        <v>41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41</v>
      </c>
      <c r="O28" s="10"/>
    </row>
    <row r="29" spans="2:15" ht="39.950000000000003" customHeight="1">
      <c r="B29" s="5"/>
      <c r="C29" s="45">
        <v>18</v>
      </c>
      <c r="D29" s="50">
        <f t="shared" si="3"/>
        <v>41</v>
      </c>
      <c r="E29" s="51"/>
      <c r="F29" s="51"/>
      <c r="G29" s="51">
        <v>8</v>
      </c>
      <c r="H29" s="49">
        <f t="shared" si="0"/>
        <v>33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33</v>
      </c>
      <c r="O29" s="10"/>
    </row>
    <row r="30" spans="2:15" ht="39.950000000000003" customHeight="1">
      <c r="B30" s="5"/>
      <c r="C30" s="45">
        <v>19</v>
      </c>
      <c r="D30" s="50">
        <f t="shared" si="3"/>
        <v>33</v>
      </c>
      <c r="E30" s="51"/>
      <c r="F30" s="51"/>
      <c r="G30" s="51">
        <v>4</v>
      </c>
      <c r="H30" s="49">
        <f t="shared" si="0"/>
        <v>29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29</v>
      </c>
      <c r="O30" s="10"/>
    </row>
    <row r="31" spans="2:15" ht="39.950000000000003" customHeight="1">
      <c r="B31" s="5"/>
      <c r="C31" s="45">
        <v>20</v>
      </c>
      <c r="D31" s="50">
        <f t="shared" si="3"/>
        <v>29</v>
      </c>
      <c r="E31" s="51"/>
      <c r="F31" s="51"/>
      <c r="G31" s="51">
        <v>1</v>
      </c>
      <c r="H31" s="49">
        <f t="shared" si="0"/>
        <v>28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28</v>
      </c>
      <c r="O31" s="10"/>
    </row>
    <row r="32" spans="2:15" ht="39.950000000000003" customHeight="1">
      <c r="B32" s="5"/>
      <c r="C32" s="45">
        <v>21</v>
      </c>
      <c r="D32" s="50">
        <f t="shared" si="3"/>
        <v>28</v>
      </c>
      <c r="E32" s="51"/>
      <c r="F32" s="51"/>
      <c r="G32" s="51">
        <v>4</v>
      </c>
      <c r="H32" s="49">
        <f t="shared" si="0"/>
        <v>24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24</v>
      </c>
      <c r="O32" s="10"/>
    </row>
    <row r="33" spans="2:15" ht="39.950000000000003" customHeight="1">
      <c r="B33" s="5"/>
      <c r="C33" s="45">
        <v>22</v>
      </c>
      <c r="D33" s="50">
        <f t="shared" si="3"/>
        <v>24</v>
      </c>
      <c r="E33" s="51"/>
      <c r="F33" s="51"/>
      <c r="G33" s="51"/>
      <c r="H33" s="49">
        <f t="shared" si="0"/>
        <v>24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24</v>
      </c>
      <c r="O33" s="10"/>
    </row>
    <row r="34" spans="2:15" ht="39.950000000000003" customHeight="1">
      <c r="B34" s="5"/>
      <c r="C34" s="45">
        <v>23</v>
      </c>
      <c r="D34" s="50">
        <f t="shared" si="3"/>
        <v>24</v>
      </c>
      <c r="E34" s="51"/>
      <c r="F34" s="51"/>
      <c r="G34" s="51"/>
      <c r="H34" s="49">
        <f t="shared" si="0"/>
        <v>24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24</v>
      </c>
      <c r="O34" s="10"/>
    </row>
    <row r="35" spans="2:15" ht="39.950000000000003" customHeight="1">
      <c r="B35" s="5"/>
      <c r="C35" s="45">
        <v>24</v>
      </c>
      <c r="D35" s="50">
        <f t="shared" si="3"/>
        <v>24</v>
      </c>
      <c r="E35" s="51"/>
      <c r="F35" s="51"/>
      <c r="G35" s="51">
        <v>4</v>
      </c>
      <c r="H35" s="49">
        <f t="shared" si="0"/>
        <v>20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20</v>
      </c>
      <c r="O35" s="10"/>
    </row>
    <row r="36" spans="2:15" ht="39.950000000000003" customHeight="1">
      <c r="B36" s="5"/>
      <c r="C36" s="45">
        <v>25</v>
      </c>
      <c r="D36" s="50">
        <f t="shared" si="3"/>
        <v>20</v>
      </c>
      <c r="E36" s="51">
        <v>48</v>
      </c>
      <c r="F36" s="51"/>
      <c r="G36" s="51"/>
      <c r="H36" s="49">
        <f t="shared" si="0"/>
        <v>68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68</v>
      </c>
      <c r="O36" s="10"/>
    </row>
    <row r="37" spans="2:15" ht="39.950000000000003" customHeight="1">
      <c r="B37" s="5"/>
      <c r="C37" s="45">
        <v>26</v>
      </c>
      <c r="D37" s="50">
        <f t="shared" si="3"/>
        <v>68</v>
      </c>
      <c r="E37" s="51"/>
      <c r="F37" s="51"/>
      <c r="G37" s="51">
        <v>4</v>
      </c>
      <c r="H37" s="49">
        <f t="shared" si="0"/>
        <v>64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64</v>
      </c>
      <c r="O37" s="10"/>
    </row>
    <row r="38" spans="2:15" ht="39.950000000000003" customHeight="1">
      <c r="B38" s="5"/>
      <c r="C38" s="45">
        <v>27</v>
      </c>
      <c r="D38" s="50">
        <f t="shared" si="3"/>
        <v>64</v>
      </c>
      <c r="E38" s="51"/>
      <c r="F38" s="51"/>
      <c r="G38" s="51"/>
      <c r="H38" s="49">
        <f t="shared" si="0"/>
        <v>64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64</v>
      </c>
      <c r="O38" s="10"/>
    </row>
    <row r="39" spans="2:15" ht="39.950000000000003" customHeight="1">
      <c r="B39" s="5"/>
      <c r="C39" s="45">
        <v>28</v>
      </c>
      <c r="D39" s="50">
        <f t="shared" si="3"/>
        <v>64</v>
      </c>
      <c r="E39" s="51"/>
      <c r="F39" s="51"/>
      <c r="G39" s="51">
        <v>1</v>
      </c>
      <c r="H39" s="49">
        <f t="shared" si="0"/>
        <v>63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63</v>
      </c>
      <c r="O39" s="10"/>
    </row>
    <row r="40" spans="2:15" ht="39.950000000000003" customHeight="1">
      <c r="B40" s="5"/>
      <c r="C40" s="45">
        <v>29</v>
      </c>
      <c r="D40" s="50">
        <f t="shared" si="3"/>
        <v>63</v>
      </c>
      <c r="E40" s="51"/>
      <c r="F40" s="51"/>
      <c r="G40" s="51">
        <v>5</v>
      </c>
      <c r="H40" s="49">
        <f t="shared" si="0"/>
        <v>58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58</v>
      </c>
      <c r="O40" s="10"/>
    </row>
    <row r="41" spans="2:15" ht="39.950000000000003" customHeight="1">
      <c r="B41" s="5"/>
      <c r="C41" s="45">
        <v>30</v>
      </c>
      <c r="D41" s="50">
        <f t="shared" si="3"/>
        <v>58</v>
      </c>
      <c r="E41" s="51"/>
      <c r="F41" s="51"/>
      <c r="G41" s="51">
        <v>1</v>
      </c>
      <c r="H41" s="49">
        <f t="shared" si="0"/>
        <v>57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57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57</v>
      </c>
      <c r="E42" s="52"/>
      <c r="F42" s="52"/>
      <c r="G42" s="52"/>
      <c r="H42" s="49">
        <f t="shared" si="0"/>
        <v>57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57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96</v>
      </c>
      <c r="F44" s="58">
        <f>SUM($F12:$F42)</f>
        <v>0</v>
      </c>
      <c r="G44" s="59">
        <f>SUM($G12:$G42)</f>
        <v>101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17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2"/>
  <sheetViews>
    <sheetView showGridLines="0" showRowColHeaders="0" showZeros="0" showRuler="0" zoomScale="80" zoomScaleNormal="80" workbookViewId="0">
      <pane ySplit="12" topLeftCell="A40" activePane="bottomLeft" state="frozen"/>
      <selection pane="bottomLeft" activeCell="G41" sqref="G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NOVEMBER  2013</v>
      </c>
      <c r="I5" s="72"/>
      <c r="J5" s="13"/>
      <c r="K5" s="32" t="s">
        <v>3</v>
      </c>
      <c r="L5" s="72" t="str">
        <f ca="1">MID(CELL("FILENAME",$A$1),FIND("]",CELL("FILENAME",$A$1))+1,256)</f>
        <v>STRONGBOW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32</v>
      </c>
      <c r="E12" s="48"/>
      <c r="F12" s="48"/>
      <c r="G12" s="48">
        <v>4</v>
      </c>
      <c r="H12" s="49">
        <f>$D12+$E12+$F12-$G12</f>
        <v>28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28</v>
      </c>
      <c r="O12" s="10"/>
    </row>
    <row r="13" spans="2:15" ht="39.950000000000003" customHeight="1">
      <c r="B13" s="5"/>
      <c r="C13" s="45">
        <v>2</v>
      </c>
      <c r="D13" s="50">
        <f>$H12</f>
        <v>28</v>
      </c>
      <c r="E13" s="51"/>
      <c r="F13" s="51"/>
      <c r="G13" s="51">
        <v>4</v>
      </c>
      <c r="H13" s="49">
        <f t="shared" ref="H13:H42" si="0">$D13+$E13+$F13-$G13</f>
        <v>24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24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24</v>
      </c>
      <c r="E14" s="51"/>
      <c r="F14" s="51"/>
      <c r="G14" s="51"/>
      <c r="H14" s="49">
        <f t="shared" si="0"/>
        <v>24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24</v>
      </c>
      <c r="O14" s="10"/>
    </row>
    <row r="15" spans="2:15" ht="39.950000000000003" customHeight="1">
      <c r="B15" s="5"/>
      <c r="C15" s="45">
        <v>4</v>
      </c>
      <c r="D15" s="50">
        <f t="shared" si="3"/>
        <v>24</v>
      </c>
      <c r="E15" s="51"/>
      <c r="F15" s="51"/>
      <c r="G15" s="51"/>
      <c r="H15" s="49">
        <f t="shared" si="0"/>
        <v>24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24</v>
      </c>
      <c r="O15" s="10"/>
    </row>
    <row r="16" spans="2:15" ht="39.950000000000003" customHeight="1">
      <c r="B16" s="5"/>
      <c r="C16" s="45">
        <v>5</v>
      </c>
      <c r="D16" s="50">
        <f t="shared" si="3"/>
        <v>24</v>
      </c>
      <c r="E16" s="51"/>
      <c r="F16" s="51"/>
      <c r="G16" s="51"/>
      <c r="H16" s="49">
        <f t="shared" si="0"/>
        <v>24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24</v>
      </c>
      <c r="O16" s="10"/>
    </row>
    <row r="17" spans="2:15" ht="39.950000000000003" customHeight="1">
      <c r="B17" s="5"/>
      <c r="C17" s="45">
        <v>6</v>
      </c>
      <c r="D17" s="50">
        <f t="shared" si="3"/>
        <v>24</v>
      </c>
      <c r="E17" s="51"/>
      <c r="F17" s="51"/>
      <c r="G17" s="51"/>
      <c r="H17" s="49">
        <f t="shared" si="0"/>
        <v>24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24</v>
      </c>
      <c r="O17" s="10"/>
    </row>
    <row r="18" spans="2:15" ht="39.950000000000003" customHeight="1">
      <c r="B18" s="5"/>
      <c r="C18" s="45">
        <v>7</v>
      </c>
      <c r="D18" s="50">
        <f t="shared" si="3"/>
        <v>24</v>
      </c>
      <c r="E18" s="51"/>
      <c r="F18" s="51"/>
      <c r="G18" s="51"/>
      <c r="H18" s="49">
        <f t="shared" si="0"/>
        <v>24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24</v>
      </c>
      <c r="O18" s="10"/>
    </row>
    <row r="19" spans="2:15" ht="39.950000000000003" customHeight="1">
      <c r="B19" s="5"/>
      <c r="C19" s="45">
        <v>8</v>
      </c>
      <c r="D19" s="50">
        <f t="shared" si="3"/>
        <v>24</v>
      </c>
      <c r="E19" s="51"/>
      <c r="F19" s="51"/>
      <c r="G19" s="51"/>
      <c r="H19" s="49">
        <f t="shared" si="0"/>
        <v>24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24</v>
      </c>
      <c r="O19" s="10"/>
    </row>
    <row r="20" spans="2:15" ht="39.950000000000003" customHeight="1">
      <c r="B20" s="5"/>
      <c r="C20" s="45">
        <v>9</v>
      </c>
      <c r="D20" s="50">
        <f t="shared" si="3"/>
        <v>24</v>
      </c>
      <c r="E20" s="51"/>
      <c r="F20" s="51"/>
      <c r="G20" s="51"/>
      <c r="H20" s="49">
        <f t="shared" si="0"/>
        <v>24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24</v>
      </c>
      <c r="O20" s="10"/>
    </row>
    <row r="21" spans="2:15" ht="39.950000000000003" customHeight="1">
      <c r="B21" s="5"/>
      <c r="C21" s="45">
        <v>10</v>
      </c>
      <c r="D21" s="50">
        <f t="shared" si="3"/>
        <v>24</v>
      </c>
      <c r="E21" s="51"/>
      <c r="F21" s="51"/>
      <c r="G21" s="51"/>
      <c r="H21" s="49">
        <f t="shared" si="0"/>
        <v>24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24</v>
      </c>
      <c r="O21" s="10"/>
    </row>
    <row r="22" spans="2:15" ht="39.950000000000003" customHeight="1">
      <c r="B22" s="5"/>
      <c r="C22" s="45">
        <v>11</v>
      </c>
      <c r="D22" s="50">
        <f t="shared" si="3"/>
        <v>24</v>
      </c>
      <c r="E22" s="51"/>
      <c r="F22" s="51"/>
      <c r="G22" s="51"/>
      <c r="H22" s="49">
        <f t="shared" si="0"/>
        <v>24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24</v>
      </c>
      <c r="O22" s="10"/>
    </row>
    <row r="23" spans="2:15" ht="39.950000000000003" customHeight="1">
      <c r="B23" s="5"/>
      <c r="C23" s="45">
        <v>12</v>
      </c>
      <c r="D23" s="50">
        <f t="shared" si="3"/>
        <v>24</v>
      </c>
      <c r="E23" s="51"/>
      <c r="F23" s="51"/>
      <c r="G23" s="51"/>
      <c r="H23" s="49">
        <f t="shared" si="0"/>
        <v>24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24</v>
      </c>
      <c r="O23" s="10"/>
    </row>
    <row r="24" spans="2:15" ht="39.950000000000003" customHeight="1">
      <c r="B24" s="5"/>
      <c r="C24" s="45">
        <v>13</v>
      </c>
      <c r="D24" s="50">
        <f t="shared" si="3"/>
        <v>24</v>
      </c>
      <c r="E24" s="51"/>
      <c r="F24" s="51"/>
      <c r="G24" s="51"/>
      <c r="H24" s="49">
        <f t="shared" si="0"/>
        <v>24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24</v>
      </c>
      <c r="O24" s="10"/>
    </row>
    <row r="25" spans="2:15" ht="39.950000000000003" customHeight="1">
      <c r="B25" s="5"/>
      <c r="C25" s="45">
        <v>14</v>
      </c>
      <c r="D25" s="50">
        <f t="shared" si="3"/>
        <v>24</v>
      </c>
      <c r="E25" s="51"/>
      <c r="F25" s="51"/>
      <c r="G25" s="51">
        <v>8</v>
      </c>
      <c r="H25" s="49">
        <f t="shared" si="0"/>
        <v>16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16</v>
      </c>
      <c r="O25" s="10"/>
    </row>
    <row r="26" spans="2:15" ht="39.950000000000003" customHeight="1">
      <c r="B26" s="5"/>
      <c r="C26" s="45">
        <v>15</v>
      </c>
      <c r="D26" s="50">
        <f t="shared" si="3"/>
        <v>16</v>
      </c>
      <c r="E26" s="51"/>
      <c r="F26" s="51"/>
      <c r="G26" s="51"/>
      <c r="H26" s="49">
        <f t="shared" si="0"/>
        <v>16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16</v>
      </c>
      <c r="O26" s="10"/>
    </row>
    <row r="27" spans="2:15" ht="39.950000000000003" customHeight="1">
      <c r="B27" s="5"/>
      <c r="C27" s="45">
        <v>16</v>
      </c>
      <c r="D27" s="50">
        <f t="shared" si="3"/>
        <v>16</v>
      </c>
      <c r="E27" s="51"/>
      <c r="F27" s="51"/>
      <c r="G27" s="51">
        <v>3</v>
      </c>
      <c r="H27" s="49">
        <f t="shared" si="0"/>
        <v>13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13</v>
      </c>
      <c r="O27" s="10"/>
    </row>
    <row r="28" spans="2:15" ht="39.950000000000003" customHeight="1">
      <c r="B28" s="5"/>
      <c r="C28" s="45">
        <v>17</v>
      </c>
      <c r="D28" s="50">
        <f t="shared" si="3"/>
        <v>13</v>
      </c>
      <c r="E28" s="51"/>
      <c r="F28" s="51"/>
      <c r="G28" s="51"/>
      <c r="H28" s="49">
        <f t="shared" si="0"/>
        <v>13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13</v>
      </c>
      <c r="O28" s="10"/>
    </row>
    <row r="29" spans="2:15" ht="39.950000000000003" customHeight="1">
      <c r="B29" s="5"/>
      <c r="C29" s="45">
        <v>18</v>
      </c>
      <c r="D29" s="50">
        <f t="shared" si="3"/>
        <v>13</v>
      </c>
      <c r="E29" s="51">
        <v>24</v>
      </c>
      <c r="F29" s="51"/>
      <c r="G29" s="51"/>
      <c r="H29" s="49">
        <f t="shared" si="0"/>
        <v>37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37</v>
      </c>
      <c r="O29" s="10"/>
    </row>
    <row r="30" spans="2:15" ht="39.950000000000003" customHeight="1">
      <c r="B30" s="5"/>
      <c r="C30" s="45">
        <v>19</v>
      </c>
      <c r="D30" s="50">
        <f t="shared" si="3"/>
        <v>37</v>
      </c>
      <c r="E30" s="51"/>
      <c r="F30" s="51"/>
      <c r="G30" s="51"/>
      <c r="H30" s="49">
        <f t="shared" si="0"/>
        <v>37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37</v>
      </c>
      <c r="O30" s="10"/>
    </row>
    <row r="31" spans="2:15" ht="39.950000000000003" customHeight="1">
      <c r="B31" s="5"/>
      <c r="C31" s="45">
        <v>20</v>
      </c>
      <c r="D31" s="50">
        <f t="shared" si="3"/>
        <v>37</v>
      </c>
      <c r="E31" s="51"/>
      <c r="F31" s="51"/>
      <c r="G31" s="51"/>
      <c r="H31" s="49">
        <f t="shared" si="0"/>
        <v>37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37</v>
      </c>
      <c r="O31" s="10"/>
    </row>
    <row r="32" spans="2:15" ht="39.950000000000003" customHeight="1">
      <c r="B32" s="5"/>
      <c r="C32" s="45">
        <v>21</v>
      </c>
      <c r="D32" s="50">
        <f t="shared" si="3"/>
        <v>37</v>
      </c>
      <c r="E32" s="51"/>
      <c r="F32" s="51"/>
      <c r="G32" s="51">
        <v>4</v>
      </c>
      <c r="H32" s="49">
        <f t="shared" si="0"/>
        <v>33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33</v>
      </c>
      <c r="O32" s="10"/>
    </row>
    <row r="33" spans="2:15" ht="39.950000000000003" customHeight="1">
      <c r="B33" s="5"/>
      <c r="C33" s="45">
        <v>22</v>
      </c>
      <c r="D33" s="50">
        <f t="shared" si="3"/>
        <v>33</v>
      </c>
      <c r="E33" s="51"/>
      <c r="F33" s="51"/>
      <c r="G33" s="51"/>
      <c r="H33" s="49">
        <f t="shared" si="0"/>
        <v>33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33</v>
      </c>
      <c r="O33" s="10"/>
    </row>
    <row r="34" spans="2:15" ht="39.950000000000003" customHeight="1">
      <c r="B34" s="5"/>
      <c r="C34" s="45">
        <v>23</v>
      </c>
      <c r="D34" s="50">
        <f t="shared" si="3"/>
        <v>33</v>
      </c>
      <c r="E34" s="51"/>
      <c r="F34" s="51"/>
      <c r="G34" s="51"/>
      <c r="H34" s="49">
        <f t="shared" si="0"/>
        <v>33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33</v>
      </c>
      <c r="O34" s="10"/>
    </row>
    <row r="35" spans="2:15" ht="39.950000000000003" customHeight="1">
      <c r="B35" s="5"/>
      <c r="C35" s="45">
        <v>24</v>
      </c>
      <c r="D35" s="50">
        <f t="shared" si="3"/>
        <v>33</v>
      </c>
      <c r="E35" s="51"/>
      <c r="F35" s="51"/>
      <c r="G35" s="51"/>
      <c r="H35" s="49">
        <f t="shared" si="0"/>
        <v>33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33</v>
      </c>
      <c r="O35" s="10"/>
    </row>
    <row r="36" spans="2:15" ht="39.950000000000003" customHeight="1">
      <c r="B36" s="5"/>
      <c r="C36" s="45">
        <v>25</v>
      </c>
      <c r="D36" s="50">
        <f t="shared" si="3"/>
        <v>33</v>
      </c>
      <c r="E36" s="51"/>
      <c r="F36" s="51"/>
      <c r="G36" s="51">
        <v>1</v>
      </c>
      <c r="H36" s="49">
        <f t="shared" si="0"/>
        <v>32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32</v>
      </c>
      <c r="O36" s="10"/>
    </row>
    <row r="37" spans="2:15" ht="39.950000000000003" customHeight="1">
      <c r="B37" s="5"/>
      <c r="C37" s="45">
        <v>26</v>
      </c>
      <c r="D37" s="50">
        <f t="shared" si="3"/>
        <v>32</v>
      </c>
      <c r="E37" s="51"/>
      <c r="F37" s="51"/>
      <c r="G37" s="51">
        <v>4</v>
      </c>
      <c r="H37" s="49">
        <f t="shared" si="0"/>
        <v>28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28</v>
      </c>
      <c r="O37" s="10"/>
    </row>
    <row r="38" spans="2:15" ht="39.950000000000003" customHeight="1">
      <c r="B38" s="5"/>
      <c r="C38" s="45">
        <v>27</v>
      </c>
      <c r="D38" s="50">
        <f t="shared" si="3"/>
        <v>28</v>
      </c>
      <c r="E38" s="51"/>
      <c r="F38" s="51"/>
      <c r="G38" s="51">
        <v>4</v>
      </c>
      <c r="H38" s="49">
        <f t="shared" si="0"/>
        <v>24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24</v>
      </c>
      <c r="O38" s="10"/>
    </row>
    <row r="39" spans="2:15" ht="39.950000000000003" customHeight="1">
      <c r="B39" s="5"/>
      <c r="C39" s="45">
        <v>28</v>
      </c>
      <c r="D39" s="50">
        <f t="shared" si="3"/>
        <v>24</v>
      </c>
      <c r="E39" s="51"/>
      <c r="F39" s="51"/>
      <c r="G39" s="51"/>
      <c r="H39" s="49">
        <f t="shared" si="0"/>
        <v>24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24</v>
      </c>
      <c r="O39" s="10"/>
    </row>
    <row r="40" spans="2:15" ht="39.950000000000003" customHeight="1">
      <c r="B40" s="5"/>
      <c r="C40" s="45">
        <v>29</v>
      </c>
      <c r="D40" s="50">
        <f t="shared" si="3"/>
        <v>24</v>
      </c>
      <c r="E40" s="51"/>
      <c r="F40" s="51"/>
      <c r="G40" s="51">
        <v>5</v>
      </c>
      <c r="H40" s="49">
        <f t="shared" si="0"/>
        <v>19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19</v>
      </c>
      <c r="O40" s="10"/>
    </row>
    <row r="41" spans="2:15" ht="39.950000000000003" customHeight="1">
      <c r="B41" s="5"/>
      <c r="C41" s="45">
        <v>30</v>
      </c>
      <c r="D41" s="50">
        <f t="shared" si="3"/>
        <v>19</v>
      </c>
      <c r="E41" s="51"/>
      <c r="F41" s="51"/>
      <c r="G41" s="51"/>
      <c r="H41" s="49">
        <f t="shared" si="0"/>
        <v>19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19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19</v>
      </c>
      <c r="E42" s="52"/>
      <c r="F42" s="52"/>
      <c r="G42" s="52"/>
      <c r="H42" s="49">
        <f t="shared" si="0"/>
        <v>19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19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24</v>
      </c>
      <c r="F44" s="58">
        <f>SUM($F12:$F42)</f>
        <v>0</v>
      </c>
      <c r="G44" s="59">
        <f>SUM($G12:$G42)</f>
        <v>37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17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2"/>
  <sheetViews>
    <sheetView showGridLines="0" showRowColHeaders="0" showZeros="0" tabSelected="1" showRuler="0" zoomScale="80" zoomScaleNormal="80" workbookViewId="0">
      <pane ySplit="12" topLeftCell="A40" activePane="bottomLeft" state="frozen"/>
      <selection pane="bottomLeft" activeCell="G34" sqref="G34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NOVEMBER  2013</v>
      </c>
      <c r="I5" s="72"/>
      <c r="J5" s="13"/>
      <c r="K5" s="32" t="s">
        <v>3</v>
      </c>
      <c r="L5" s="72" t="str">
        <f ca="1">MID(CELL("FILENAME",$A$1),FIND("]",CELL("FILENAME",$A$1))+1,256)</f>
        <v>PAULANAR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29</v>
      </c>
      <c r="E12" s="48"/>
      <c r="F12" s="48"/>
      <c r="G12" s="48"/>
      <c r="H12" s="49">
        <f>$D12+$E12+$F12-$G12</f>
        <v>29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29</v>
      </c>
      <c r="O12" s="10"/>
    </row>
    <row r="13" spans="2:15" ht="39.950000000000003" customHeight="1">
      <c r="B13" s="5"/>
      <c r="C13" s="45">
        <v>2</v>
      </c>
      <c r="D13" s="50">
        <f>$H12</f>
        <v>29</v>
      </c>
      <c r="E13" s="51"/>
      <c r="F13" s="51"/>
      <c r="G13" s="51"/>
      <c r="H13" s="49">
        <f t="shared" ref="H13:H42" si="0">$D13+$E13+$F13-$G13</f>
        <v>29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29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29</v>
      </c>
      <c r="E14" s="51"/>
      <c r="F14" s="51"/>
      <c r="G14" s="51"/>
      <c r="H14" s="49">
        <f t="shared" si="0"/>
        <v>29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29</v>
      </c>
      <c r="O14" s="10"/>
    </row>
    <row r="15" spans="2:15" ht="39.950000000000003" customHeight="1">
      <c r="B15" s="5"/>
      <c r="C15" s="45">
        <v>4</v>
      </c>
      <c r="D15" s="50">
        <f t="shared" si="3"/>
        <v>29</v>
      </c>
      <c r="E15" s="51"/>
      <c r="F15" s="51"/>
      <c r="G15" s="51"/>
      <c r="H15" s="49">
        <f t="shared" si="0"/>
        <v>29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29</v>
      </c>
      <c r="O15" s="10"/>
    </row>
    <row r="16" spans="2:15" ht="39.950000000000003" customHeight="1">
      <c r="B16" s="5"/>
      <c r="C16" s="45">
        <v>5</v>
      </c>
      <c r="D16" s="50">
        <f t="shared" si="3"/>
        <v>29</v>
      </c>
      <c r="E16" s="51"/>
      <c r="F16" s="51"/>
      <c r="G16" s="51"/>
      <c r="H16" s="49">
        <f t="shared" si="0"/>
        <v>29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29</v>
      </c>
      <c r="O16" s="10"/>
    </row>
    <row r="17" spans="2:15" ht="39.950000000000003" customHeight="1">
      <c r="B17" s="5"/>
      <c r="C17" s="45">
        <v>6</v>
      </c>
      <c r="D17" s="50">
        <f t="shared" si="3"/>
        <v>29</v>
      </c>
      <c r="E17" s="51"/>
      <c r="F17" s="51"/>
      <c r="G17" s="51"/>
      <c r="H17" s="49">
        <f t="shared" si="0"/>
        <v>29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29</v>
      </c>
      <c r="O17" s="10"/>
    </row>
    <row r="18" spans="2:15" ht="39.950000000000003" customHeight="1">
      <c r="B18" s="5"/>
      <c r="C18" s="45">
        <v>7</v>
      </c>
      <c r="D18" s="50">
        <f t="shared" si="3"/>
        <v>29</v>
      </c>
      <c r="E18" s="51"/>
      <c r="F18" s="51"/>
      <c r="G18" s="51"/>
      <c r="H18" s="49">
        <f t="shared" si="0"/>
        <v>29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29</v>
      </c>
      <c r="O18" s="10"/>
    </row>
    <row r="19" spans="2:15" ht="39.950000000000003" customHeight="1">
      <c r="B19" s="5"/>
      <c r="C19" s="45">
        <v>8</v>
      </c>
      <c r="D19" s="50">
        <f t="shared" si="3"/>
        <v>29</v>
      </c>
      <c r="E19" s="51"/>
      <c r="F19" s="51"/>
      <c r="G19" s="51"/>
      <c r="H19" s="49">
        <f t="shared" si="0"/>
        <v>29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29</v>
      </c>
      <c r="O19" s="10"/>
    </row>
    <row r="20" spans="2:15" ht="39.950000000000003" customHeight="1">
      <c r="B20" s="5"/>
      <c r="C20" s="45">
        <v>9</v>
      </c>
      <c r="D20" s="50">
        <f t="shared" si="3"/>
        <v>29</v>
      </c>
      <c r="E20" s="51"/>
      <c r="F20" s="51"/>
      <c r="G20" s="51">
        <v>2</v>
      </c>
      <c r="H20" s="49">
        <f t="shared" si="0"/>
        <v>27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27</v>
      </c>
      <c r="O20" s="10"/>
    </row>
    <row r="21" spans="2:15" ht="39.950000000000003" customHeight="1">
      <c r="B21" s="5"/>
      <c r="C21" s="45">
        <v>10</v>
      </c>
      <c r="D21" s="50">
        <f t="shared" si="3"/>
        <v>27</v>
      </c>
      <c r="E21" s="51"/>
      <c r="F21" s="51"/>
      <c r="G21" s="51"/>
      <c r="H21" s="49">
        <f t="shared" si="0"/>
        <v>27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27</v>
      </c>
      <c r="O21" s="10"/>
    </row>
    <row r="22" spans="2:15" ht="39.950000000000003" customHeight="1">
      <c r="B22" s="5"/>
      <c r="C22" s="45">
        <v>11</v>
      </c>
      <c r="D22" s="50">
        <f t="shared" si="3"/>
        <v>27</v>
      </c>
      <c r="E22" s="51"/>
      <c r="F22" s="51"/>
      <c r="G22" s="51"/>
      <c r="H22" s="49">
        <f t="shared" si="0"/>
        <v>27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27</v>
      </c>
      <c r="O22" s="10"/>
    </row>
    <row r="23" spans="2:15" ht="39.950000000000003" customHeight="1">
      <c r="B23" s="5"/>
      <c r="C23" s="45">
        <v>12</v>
      </c>
      <c r="D23" s="50">
        <f t="shared" si="3"/>
        <v>27</v>
      </c>
      <c r="E23" s="51"/>
      <c r="F23" s="51"/>
      <c r="G23" s="51"/>
      <c r="H23" s="49">
        <f t="shared" si="0"/>
        <v>27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27</v>
      </c>
      <c r="O23" s="10"/>
    </row>
    <row r="24" spans="2:15" ht="39.950000000000003" customHeight="1">
      <c r="B24" s="5"/>
      <c r="C24" s="45">
        <v>13</v>
      </c>
      <c r="D24" s="50">
        <f t="shared" si="3"/>
        <v>27</v>
      </c>
      <c r="E24" s="51"/>
      <c r="F24" s="51"/>
      <c r="G24" s="51"/>
      <c r="H24" s="49">
        <f t="shared" si="0"/>
        <v>27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27</v>
      </c>
      <c r="O24" s="10"/>
    </row>
    <row r="25" spans="2:15" ht="39.950000000000003" customHeight="1">
      <c r="B25" s="5"/>
      <c r="C25" s="45">
        <v>14</v>
      </c>
      <c r="D25" s="50">
        <f t="shared" si="3"/>
        <v>27</v>
      </c>
      <c r="E25" s="51"/>
      <c r="F25" s="51"/>
      <c r="G25" s="51">
        <v>4</v>
      </c>
      <c r="H25" s="49">
        <f t="shared" si="0"/>
        <v>23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23</v>
      </c>
      <c r="O25" s="10"/>
    </row>
    <row r="26" spans="2:15" ht="39.950000000000003" customHeight="1">
      <c r="B26" s="5"/>
      <c r="C26" s="45">
        <v>15</v>
      </c>
      <c r="D26" s="50">
        <f t="shared" si="3"/>
        <v>23</v>
      </c>
      <c r="E26" s="51"/>
      <c r="F26" s="51"/>
      <c r="G26" s="51"/>
      <c r="H26" s="49">
        <f t="shared" si="0"/>
        <v>23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23</v>
      </c>
      <c r="O26" s="10"/>
    </row>
    <row r="27" spans="2:15" ht="39.950000000000003" customHeight="1">
      <c r="B27" s="5"/>
      <c r="C27" s="45">
        <v>16</v>
      </c>
      <c r="D27" s="50">
        <f t="shared" si="3"/>
        <v>23</v>
      </c>
      <c r="E27" s="51"/>
      <c r="F27" s="51"/>
      <c r="G27" s="51">
        <v>2</v>
      </c>
      <c r="H27" s="49">
        <f t="shared" si="0"/>
        <v>21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21</v>
      </c>
      <c r="O27" s="10"/>
    </row>
    <row r="28" spans="2:15" ht="39.950000000000003" customHeight="1">
      <c r="B28" s="5"/>
      <c r="C28" s="45">
        <v>17</v>
      </c>
      <c r="D28" s="50">
        <f t="shared" si="3"/>
        <v>21</v>
      </c>
      <c r="E28" s="51"/>
      <c r="F28" s="51"/>
      <c r="G28" s="51"/>
      <c r="H28" s="49">
        <f t="shared" si="0"/>
        <v>21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21</v>
      </c>
      <c r="O28" s="10"/>
    </row>
    <row r="29" spans="2:15" ht="39.950000000000003" customHeight="1">
      <c r="B29" s="5"/>
      <c r="C29" s="45">
        <v>18</v>
      </c>
      <c r="D29" s="50">
        <f t="shared" si="3"/>
        <v>21</v>
      </c>
      <c r="E29" s="51">
        <v>24</v>
      </c>
      <c r="F29" s="51"/>
      <c r="G29" s="51"/>
      <c r="H29" s="49">
        <f t="shared" si="0"/>
        <v>45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45</v>
      </c>
      <c r="O29" s="10"/>
    </row>
    <row r="30" spans="2:15" ht="39.950000000000003" customHeight="1">
      <c r="B30" s="5"/>
      <c r="C30" s="45">
        <v>19</v>
      </c>
      <c r="D30" s="50">
        <f t="shared" si="3"/>
        <v>45</v>
      </c>
      <c r="E30" s="51"/>
      <c r="F30" s="51"/>
      <c r="G30" s="51"/>
      <c r="H30" s="49">
        <f t="shared" si="0"/>
        <v>45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45</v>
      </c>
      <c r="O30" s="10"/>
    </row>
    <row r="31" spans="2:15" ht="39.950000000000003" customHeight="1">
      <c r="B31" s="5"/>
      <c r="C31" s="45">
        <v>20</v>
      </c>
      <c r="D31" s="50">
        <f t="shared" si="3"/>
        <v>45</v>
      </c>
      <c r="E31" s="51"/>
      <c r="F31" s="51"/>
      <c r="G31" s="51"/>
      <c r="H31" s="49">
        <f t="shared" si="0"/>
        <v>45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45</v>
      </c>
      <c r="O31" s="10"/>
    </row>
    <row r="32" spans="2:15" ht="39.950000000000003" customHeight="1">
      <c r="B32" s="5"/>
      <c r="C32" s="45">
        <v>21</v>
      </c>
      <c r="D32" s="50">
        <f t="shared" si="3"/>
        <v>45</v>
      </c>
      <c r="E32" s="51"/>
      <c r="F32" s="51"/>
      <c r="G32" s="51"/>
      <c r="H32" s="49">
        <f t="shared" si="0"/>
        <v>45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45</v>
      </c>
      <c r="O32" s="10"/>
    </row>
    <row r="33" spans="2:15" ht="39.950000000000003" customHeight="1">
      <c r="B33" s="5"/>
      <c r="C33" s="45">
        <v>22</v>
      </c>
      <c r="D33" s="50">
        <f t="shared" si="3"/>
        <v>45</v>
      </c>
      <c r="E33" s="51"/>
      <c r="F33" s="51"/>
      <c r="G33" s="51"/>
      <c r="H33" s="49">
        <f t="shared" si="0"/>
        <v>45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45</v>
      </c>
      <c r="O33" s="10"/>
    </row>
    <row r="34" spans="2:15" ht="39.950000000000003" customHeight="1">
      <c r="B34" s="5"/>
      <c r="C34" s="45">
        <v>23</v>
      </c>
      <c r="D34" s="50">
        <f t="shared" si="3"/>
        <v>45</v>
      </c>
      <c r="E34" s="51"/>
      <c r="F34" s="51"/>
      <c r="G34" s="51">
        <v>2</v>
      </c>
      <c r="H34" s="49">
        <f t="shared" si="0"/>
        <v>43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43</v>
      </c>
      <c r="O34" s="10"/>
    </row>
    <row r="35" spans="2:15" ht="39.950000000000003" customHeight="1">
      <c r="B35" s="5"/>
      <c r="C35" s="45">
        <v>24</v>
      </c>
      <c r="D35" s="50">
        <f t="shared" si="3"/>
        <v>43</v>
      </c>
      <c r="E35" s="51"/>
      <c r="F35" s="51"/>
      <c r="G35" s="51"/>
      <c r="H35" s="49">
        <f t="shared" si="0"/>
        <v>43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43</v>
      </c>
      <c r="O35" s="10"/>
    </row>
    <row r="36" spans="2:15" ht="39.950000000000003" customHeight="1">
      <c r="B36" s="5"/>
      <c r="C36" s="45">
        <v>25</v>
      </c>
      <c r="D36" s="50">
        <f t="shared" si="3"/>
        <v>43</v>
      </c>
      <c r="E36" s="51"/>
      <c r="F36" s="51"/>
      <c r="G36" s="51"/>
      <c r="H36" s="49">
        <f t="shared" si="0"/>
        <v>43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43</v>
      </c>
      <c r="O36" s="10"/>
    </row>
    <row r="37" spans="2:15" ht="39.950000000000003" customHeight="1">
      <c r="B37" s="5"/>
      <c r="C37" s="45">
        <v>26</v>
      </c>
      <c r="D37" s="50">
        <f t="shared" si="3"/>
        <v>43</v>
      </c>
      <c r="E37" s="51"/>
      <c r="F37" s="51"/>
      <c r="G37" s="51"/>
      <c r="H37" s="49">
        <f t="shared" si="0"/>
        <v>43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43</v>
      </c>
      <c r="O37" s="10"/>
    </row>
    <row r="38" spans="2:15" ht="39.950000000000003" customHeight="1">
      <c r="B38" s="5"/>
      <c r="C38" s="45">
        <v>27</v>
      </c>
      <c r="D38" s="50">
        <f t="shared" si="3"/>
        <v>43</v>
      </c>
      <c r="E38" s="51"/>
      <c r="F38" s="51"/>
      <c r="G38" s="51"/>
      <c r="H38" s="49">
        <f t="shared" si="0"/>
        <v>43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43</v>
      </c>
      <c r="O38" s="10"/>
    </row>
    <row r="39" spans="2:15" ht="39.950000000000003" customHeight="1">
      <c r="B39" s="5"/>
      <c r="C39" s="45">
        <v>28</v>
      </c>
      <c r="D39" s="50">
        <f t="shared" si="3"/>
        <v>43</v>
      </c>
      <c r="E39" s="51"/>
      <c r="F39" s="51"/>
      <c r="G39" s="51"/>
      <c r="H39" s="49">
        <f t="shared" si="0"/>
        <v>43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43</v>
      </c>
      <c r="O39" s="10"/>
    </row>
    <row r="40" spans="2:15" ht="39.950000000000003" customHeight="1">
      <c r="B40" s="5"/>
      <c r="C40" s="45">
        <v>29</v>
      </c>
      <c r="D40" s="50">
        <f t="shared" si="3"/>
        <v>43</v>
      </c>
      <c r="E40" s="51"/>
      <c r="F40" s="51"/>
      <c r="G40" s="51"/>
      <c r="H40" s="49">
        <f t="shared" si="0"/>
        <v>43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43</v>
      </c>
      <c r="O40" s="10"/>
    </row>
    <row r="41" spans="2:15" ht="39.950000000000003" customHeight="1">
      <c r="B41" s="5"/>
      <c r="C41" s="45">
        <v>30</v>
      </c>
      <c r="D41" s="50">
        <f t="shared" si="3"/>
        <v>43</v>
      </c>
      <c r="E41" s="51"/>
      <c r="F41" s="51"/>
      <c r="G41" s="51"/>
      <c r="H41" s="49">
        <f t="shared" si="0"/>
        <v>43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43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43</v>
      </c>
      <c r="E42" s="52"/>
      <c r="F42" s="52"/>
      <c r="G42" s="52"/>
      <c r="H42" s="49">
        <f t="shared" si="0"/>
        <v>43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43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24</v>
      </c>
      <c r="F44" s="58">
        <f>SUM($F12:$F42)</f>
        <v>0</v>
      </c>
      <c r="G44" s="59">
        <f>SUM($G12:$G42)</f>
        <v>10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17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TIGER</vt:lpstr>
      <vt:lpstr>HEINEKEN</vt:lpstr>
      <vt:lpstr>GUINNESS</vt:lpstr>
      <vt:lpstr>CIGARETTES</vt:lpstr>
      <vt:lpstr>HOAGARDEN</vt:lpstr>
      <vt:lpstr>APPLE CIDER</vt:lpstr>
      <vt:lpstr>STRONGBOW</vt:lpstr>
      <vt:lpstr>PAULANAR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user</cp:lastModifiedBy>
  <cp:lastPrinted>2013-12-04T01:34:28Z</cp:lastPrinted>
  <dcterms:created xsi:type="dcterms:W3CDTF">2011-06-21T05:37:30Z</dcterms:created>
  <dcterms:modified xsi:type="dcterms:W3CDTF">2013-12-04T02:01:40Z</dcterms:modified>
</cp:coreProperties>
</file>