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0" yWindow="3675" windowWidth="15480" windowHeight="6690" activeTab="2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</sheets>
  <externalReferences>
    <externalReference r:id="rId6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44525" calcMode="manual"/>
</workbook>
</file>

<file path=xl/calcChain.xml><?xml version="1.0" encoding="utf-8"?>
<calcChain xmlns="http://schemas.openxmlformats.org/spreadsheetml/2006/main">
  <c r="AM111" i="5" l="1"/>
  <c r="AM110" i="5"/>
  <c r="AM109" i="5"/>
  <c r="AM108" i="5"/>
  <c r="AM107" i="5"/>
  <c r="AM106" i="5"/>
  <c r="AM102" i="5"/>
  <c r="AM101" i="5"/>
  <c r="AM100" i="5"/>
  <c r="AM99" i="5"/>
  <c r="AM98" i="5"/>
  <c r="AM97" i="5"/>
  <c r="AM96" i="5"/>
  <c r="AM95" i="5"/>
  <c r="AM94" i="5"/>
  <c r="AM93" i="5"/>
  <c r="AM92" i="5"/>
  <c r="AM91" i="5"/>
  <c r="AM90" i="5"/>
  <c r="AM89" i="5"/>
  <c r="AM88" i="5"/>
  <c r="AM87" i="5"/>
  <c r="AM86" i="5"/>
  <c r="AM85" i="5"/>
  <c r="AM84" i="5"/>
  <c r="AM83" i="5"/>
  <c r="AM82" i="5"/>
  <c r="AM81" i="5"/>
  <c r="AM80" i="5"/>
  <c r="AM79" i="5"/>
  <c r="AM78" i="5"/>
  <c r="AM77" i="5"/>
  <c r="AM76" i="5"/>
  <c r="AM75" i="5"/>
  <c r="AM74" i="5"/>
  <c r="AM73" i="5"/>
  <c r="AM69" i="5"/>
  <c r="AM68" i="5"/>
  <c r="AM67" i="5"/>
  <c r="AM66" i="5"/>
  <c r="AM65" i="5"/>
  <c r="AM64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38" i="5"/>
  <c r="AM37" i="5"/>
  <c r="AM33" i="5"/>
  <c r="AM32" i="5"/>
  <c r="AM31" i="5"/>
  <c r="AM30" i="5"/>
  <c r="AM29" i="5"/>
  <c r="AM28" i="5"/>
  <c r="AM27" i="5"/>
  <c r="AM26" i="5"/>
  <c r="AM25" i="5"/>
  <c r="AM24" i="5"/>
  <c r="AM23" i="5"/>
  <c r="AM22" i="5"/>
  <c r="AM21" i="5"/>
  <c r="AM20" i="5"/>
  <c r="AM19" i="5"/>
  <c r="AM18" i="5"/>
  <c r="AM17" i="5"/>
  <c r="AM16" i="5"/>
  <c r="H12" i="5"/>
  <c r="I12" i="5" s="1"/>
  <c r="J12" i="5" s="1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L44" i="4"/>
  <c r="K44" i="4"/>
  <c r="J44" i="4"/>
  <c r="G44" i="4"/>
  <c r="F44" i="4"/>
  <c r="E44" i="4"/>
  <c r="I15" i="4"/>
  <c r="M15" i="4" s="1"/>
  <c r="I16" i="4" s="1"/>
  <c r="M16" i="4" s="1"/>
  <c r="I17" i="4" s="1"/>
  <c r="M17" i="4" s="1"/>
  <c r="I18" i="4" s="1"/>
  <c r="M18" i="4" s="1"/>
  <c r="I19" i="4" s="1"/>
  <c r="M19" i="4" s="1"/>
  <c r="I20" i="4" s="1"/>
  <c r="M20" i="4" s="1"/>
  <c r="I21" i="4" s="1"/>
  <c r="M21" i="4" s="1"/>
  <c r="I22" i="4" s="1"/>
  <c r="M22" i="4" s="1"/>
  <c r="I23" i="4" s="1"/>
  <c r="M23" i="4" s="1"/>
  <c r="I24" i="4" s="1"/>
  <c r="M24" i="4" s="1"/>
  <c r="I25" i="4" s="1"/>
  <c r="M25" i="4" s="1"/>
  <c r="I26" i="4" s="1"/>
  <c r="M26" i="4" s="1"/>
  <c r="I27" i="4" s="1"/>
  <c r="M27" i="4" s="1"/>
  <c r="I28" i="4" s="1"/>
  <c r="M28" i="4" s="1"/>
  <c r="I29" i="4" s="1"/>
  <c r="M29" i="4" s="1"/>
  <c r="I30" i="4" s="1"/>
  <c r="M30" i="4" s="1"/>
  <c r="I31" i="4" s="1"/>
  <c r="M31" i="4" s="1"/>
  <c r="I32" i="4" s="1"/>
  <c r="M32" i="4" s="1"/>
  <c r="I33" i="4" s="1"/>
  <c r="M33" i="4" s="1"/>
  <c r="I34" i="4" s="1"/>
  <c r="M34" i="4" s="1"/>
  <c r="I35" i="4" s="1"/>
  <c r="M35" i="4" s="1"/>
  <c r="I36" i="4" s="1"/>
  <c r="M36" i="4" s="1"/>
  <c r="I37" i="4" s="1"/>
  <c r="M37" i="4" s="1"/>
  <c r="I38" i="4" s="1"/>
  <c r="M38" i="4" s="1"/>
  <c r="I39" i="4" s="1"/>
  <c r="M39" i="4" s="1"/>
  <c r="I40" i="4" s="1"/>
  <c r="M40" i="4" s="1"/>
  <c r="I41" i="4" s="1"/>
  <c r="M41" i="4" s="1"/>
  <c r="I42" i="4" s="1"/>
  <c r="M42" i="4" s="1"/>
  <c r="M14" i="4"/>
  <c r="I14" i="4"/>
  <c r="M13" i="4"/>
  <c r="I13" i="4"/>
  <c r="M12" i="4"/>
  <c r="H12" i="4"/>
  <c r="D13" i="4" s="1"/>
  <c r="H13" i="4" s="1"/>
  <c r="L5" i="4"/>
  <c r="L44" i="3"/>
  <c r="K44" i="3"/>
  <c r="J44" i="3"/>
  <c r="G44" i="3"/>
  <c r="F44" i="3"/>
  <c r="E44" i="3"/>
  <c r="M12" i="3"/>
  <c r="I13" i="3" s="1"/>
  <c r="M13" i="3" s="1"/>
  <c r="I14" i="3" s="1"/>
  <c r="M14" i="3" s="1"/>
  <c r="I15" i="3" s="1"/>
  <c r="M15" i="3" s="1"/>
  <c r="I16" i="3" s="1"/>
  <c r="M16" i="3" s="1"/>
  <c r="I17" i="3" s="1"/>
  <c r="M17" i="3" s="1"/>
  <c r="I18" i="3" s="1"/>
  <c r="M18" i="3" s="1"/>
  <c r="I19" i="3" s="1"/>
  <c r="M19" i="3" s="1"/>
  <c r="I20" i="3" s="1"/>
  <c r="M20" i="3" s="1"/>
  <c r="I21" i="3" s="1"/>
  <c r="M21" i="3" s="1"/>
  <c r="I22" i="3" s="1"/>
  <c r="M22" i="3" s="1"/>
  <c r="I23" i="3" s="1"/>
  <c r="M23" i="3" s="1"/>
  <c r="I24" i="3" s="1"/>
  <c r="M24" i="3" s="1"/>
  <c r="I25" i="3" s="1"/>
  <c r="M25" i="3" s="1"/>
  <c r="I26" i="3" s="1"/>
  <c r="M26" i="3" s="1"/>
  <c r="I27" i="3" s="1"/>
  <c r="M27" i="3" s="1"/>
  <c r="I28" i="3" s="1"/>
  <c r="M28" i="3" s="1"/>
  <c r="I29" i="3" s="1"/>
  <c r="M29" i="3" s="1"/>
  <c r="I30" i="3" s="1"/>
  <c r="M30" i="3" s="1"/>
  <c r="I31" i="3" s="1"/>
  <c r="M31" i="3" s="1"/>
  <c r="I32" i="3" s="1"/>
  <c r="M32" i="3" s="1"/>
  <c r="I33" i="3" s="1"/>
  <c r="M33" i="3" s="1"/>
  <c r="I34" i="3" s="1"/>
  <c r="M34" i="3" s="1"/>
  <c r="I35" i="3" s="1"/>
  <c r="M35" i="3" s="1"/>
  <c r="I36" i="3" s="1"/>
  <c r="M36" i="3" s="1"/>
  <c r="I37" i="3" s="1"/>
  <c r="M37" i="3" s="1"/>
  <c r="I38" i="3" s="1"/>
  <c r="M38" i="3" s="1"/>
  <c r="H12" i="3"/>
  <c r="D13" i="3" s="1"/>
  <c r="H13" i="3" s="1"/>
  <c r="D14" i="3" s="1"/>
  <c r="H14" i="3" s="1"/>
  <c r="L5" i="3"/>
  <c r="L44" i="2"/>
  <c r="K44" i="2"/>
  <c r="J44" i="2"/>
  <c r="G44" i="2"/>
  <c r="F44" i="2"/>
  <c r="E44" i="2"/>
  <c r="M12" i="2"/>
  <c r="I13" i="2" s="1"/>
  <c r="M13" i="2" s="1"/>
  <c r="I14" i="2" s="1"/>
  <c r="M14" i="2" s="1"/>
  <c r="I15" i="2" s="1"/>
  <c r="M15" i="2" s="1"/>
  <c r="I16" i="2" s="1"/>
  <c r="M16" i="2" s="1"/>
  <c r="I17" i="2" s="1"/>
  <c r="M17" i="2" s="1"/>
  <c r="I18" i="2" s="1"/>
  <c r="M18" i="2" s="1"/>
  <c r="I19" i="2" s="1"/>
  <c r="M19" i="2" s="1"/>
  <c r="I20" i="2" s="1"/>
  <c r="M20" i="2" s="1"/>
  <c r="I21" i="2" s="1"/>
  <c r="M21" i="2" s="1"/>
  <c r="I22" i="2" s="1"/>
  <c r="M22" i="2" s="1"/>
  <c r="I23" i="2" s="1"/>
  <c r="M23" i="2" s="1"/>
  <c r="I24" i="2" s="1"/>
  <c r="M24" i="2" s="1"/>
  <c r="I25" i="2" s="1"/>
  <c r="M25" i="2" s="1"/>
  <c r="I26" i="2" s="1"/>
  <c r="M26" i="2" s="1"/>
  <c r="I27" i="2" s="1"/>
  <c r="M27" i="2" s="1"/>
  <c r="I28" i="2" s="1"/>
  <c r="M28" i="2" s="1"/>
  <c r="I29" i="2" s="1"/>
  <c r="M29" i="2" s="1"/>
  <c r="I30" i="2" s="1"/>
  <c r="M30" i="2" s="1"/>
  <c r="I31" i="2" s="1"/>
  <c r="M31" i="2" s="1"/>
  <c r="I32" i="2" s="1"/>
  <c r="M32" i="2" s="1"/>
  <c r="I33" i="2" s="1"/>
  <c r="M33" i="2" s="1"/>
  <c r="I34" i="2" s="1"/>
  <c r="M34" i="2" s="1"/>
  <c r="I35" i="2" s="1"/>
  <c r="M35" i="2" s="1"/>
  <c r="I36" i="2" s="1"/>
  <c r="M36" i="2" s="1"/>
  <c r="I37" i="2" s="1"/>
  <c r="M37" i="2" s="1"/>
  <c r="I38" i="2" s="1"/>
  <c r="M38" i="2" s="1"/>
  <c r="I39" i="2" s="1"/>
  <c r="M39" i="2" s="1"/>
  <c r="I40" i="2" s="1"/>
  <c r="M40" i="2" s="1"/>
  <c r="I41" i="2" s="1"/>
  <c r="M41" i="2" s="1"/>
  <c r="I42" i="2" s="1"/>
  <c r="M42" i="2" s="1"/>
  <c r="H12" i="2"/>
  <c r="D13" i="2" s="1"/>
  <c r="H13" i="2" s="1"/>
  <c r="D14" i="2" s="1"/>
  <c r="H14" i="2" s="1"/>
  <c r="L5" i="2"/>
  <c r="L44" i="1"/>
  <c r="K44" i="1"/>
  <c r="J44" i="1"/>
  <c r="G44" i="1"/>
  <c r="F44" i="1"/>
  <c r="E44" i="1"/>
  <c r="M12" i="1"/>
  <c r="I13" i="1" s="1"/>
  <c r="M13" i="1" s="1"/>
  <c r="I14" i="1" s="1"/>
  <c r="M14" i="1" s="1"/>
  <c r="I15" i="1" s="1"/>
  <c r="M15" i="1" s="1"/>
  <c r="I16" i="1" s="1"/>
  <c r="M16" i="1" s="1"/>
  <c r="I17" i="1" s="1"/>
  <c r="M17" i="1" s="1"/>
  <c r="I18" i="1" s="1"/>
  <c r="M18" i="1" s="1"/>
  <c r="I19" i="1" s="1"/>
  <c r="M19" i="1" s="1"/>
  <c r="I20" i="1" s="1"/>
  <c r="M20" i="1" s="1"/>
  <c r="I21" i="1" s="1"/>
  <c r="M21" i="1" s="1"/>
  <c r="I22" i="1" s="1"/>
  <c r="M22" i="1" s="1"/>
  <c r="I23" i="1" s="1"/>
  <c r="M23" i="1" s="1"/>
  <c r="I24" i="1" s="1"/>
  <c r="M24" i="1" s="1"/>
  <c r="I25" i="1" s="1"/>
  <c r="M25" i="1" s="1"/>
  <c r="I26" i="1" s="1"/>
  <c r="M26" i="1" s="1"/>
  <c r="I27" i="1" s="1"/>
  <c r="M27" i="1" s="1"/>
  <c r="I28" i="1" s="1"/>
  <c r="M28" i="1" s="1"/>
  <c r="I29" i="1" s="1"/>
  <c r="M29" i="1" s="1"/>
  <c r="I30" i="1" s="1"/>
  <c r="M30" i="1" s="1"/>
  <c r="I31" i="1" s="1"/>
  <c r="M31" i="1" s="1"/>
  <c r="I32" i="1" s="1"/>
  <c r="M32" i="1" s="1"/>
  <c r="I33" i="1" s="1"/>
  <c r="M33" i="1" s="1"/>
  <c r="I34" i="1" s="1"/>
  <c r="M34" i="1" s="1"/>
  <c r="I35" i="1" s="1"/>
  <c r="M35" i="1" s="1"/>
  <c r="I36" i="1" s="1"/>
  <c r="M36" i="1" s="1"/>
  <c r="I37" i="1" s="1"/>
  <c r="M37" i="1" s="1"/>
  <c r="I38" i="1" s="1"/>
  <c r="M38" i="1" s="1"/>
  <c r="I39" i="1" s="1"/>
  <c r="M39" i="1" s="1"/>
  <c r="I40" i="1" s="1"/>
  <c r="M40" i="1" s="1"/>
  <c r="I41" i="1" s="1"/>
  <c r="M41" i="1" s="1"/>
  <c r="I42" i="1" s="1"/>
  <c r="M42" i="1" s="1"/>
  <c r="H12" i="1"/>
  <c r="D13" i="1" s="1"/>
  <c r="H13" i="1" s="1"/>
  <c r="L5" i="1"/>
  <c r="H5" i="1"/>
  <c r="D8" i="5" s="1"/>
  <c r="D5" i="1"/>
  <c r="D5" i="4" s="1"/>
  <c r="N12" i="3" l="1"/>
  <c r="N14" i="3"/>
  <c r="D15" i="3"/>
  <c r="H15" i="3" s="1"/>
  <c r="N13" i="3"/>
  <c r="N14" i="2"/>
  <c r="D15" i="2"/>
  <c r="H15" i="2" s="1"/>
  <c r="N12" i="2"/>
  <c r="N13" i="2"/>
  <c r="N13" i="1"/>
  <c r="D14" i="1"/>
  <c r="H14" i="1" s="1"/>
  <c r="N12" i="1"/>
  <c r="N13" i="4"/>
  <c r="D14" i="4"/>
  <c r="H14" i="4" s="1"/>
  <c r="N12" i="4"/>
  <c r="I39" i="3"/>
  <c r="M39" i="3" s="1"/>
  <c r="D5" i="2"/>
  <c r="D6" i="5"/>
  <c r="D5" i="3"/>
  <c r="H5" i="2"/>
  <c r="H5" i="3"/>
  <c r="H5" i="4"/>
  <c r="D16" i="3" l="1"/>
  <c r="H16" i="3" s="1"/>
  <c r="N15" i="3"/>
  <c r="D16" i="2"/>
  <c r="H16" i="2" s="1"/>
  <c r="N15" i="2"/>
  <c r="D15" i="1"/>
  <c r="H15" i="1" s="1"/>
  <c r="N14" i="1"/>
  <c r="D15" i="4"/>
  <c r="H15" i="4" s="1"/>
  <c r="N14" i="4"/>
  <c r="I40" i="3"/>
  <c r="M40" i="3" s="1"/>
  <c r="N16" i="3" l="1"/>
  <c r="D17" i="3"/>
  <c r="H17" i="3" s="1"/>
  <c r="N16" i="2"/>
  <c r="D17" i="2"/>
  <c r="H17" i="2" s="1"/>
  <c r="N15" i="1"/>
  <c r="D16" i="1"/>
  <c r="H16" i="1" s="1"/>
  <c r="N15" i="4"/>
  <c r="D16" i="4"/>
  <c r="H16" i="4" s="1"/>
  <c r="I41" i="3"/>
  <c r="M41" i="3" s="1"/>
  <c r="D18" i="3" l="1"/>
  <c r="H18" i="3" s="1"/>
  <c r="N17" i="3"/>
  <c r="D18" i="2"/>
  <c r="H18" i="2" s="1"/>
  <c r="N17" i="2"/>
  <c r="D17" i="1"/>
  <c r="H17" i="1" s="1"/>
  <c r="N16" i="1"/>
  <c r="D17" i="4"/>
  <c r="H17" i="4" s="1"/>
  <c r="N16" i="4"/>
  <c r="I42" i="3"/>
  <c r="M42" i="3" s="1"/>
  <c r="N18" i="3" l="1"/>
  <c r="D19" i="3"/>
  <c r="H19" i="3" s="1"/>
  <c r="N18" i="2"/>
  <c r="D19" i="2"/>
  <c r="H19" i="2" s="1"/>
  <c r="N17" i="1"/>
  <c r="D18" i="1"/>
  <c r="H18" i="1" s="1"/>
  <c r="N17" i="4"/>
  <c r="D18" i="4"/>
  <c r="H18" i="4" s="1"/>
  <c r="D20" i="3" l="1"/>
  <c r="H20" i="3" s="1"/>
  <c r="N19" i="3"/>
  <c r="D20" i="2"/>
  <c r="H20" i="2" s="1"/>
  <c r="N19" i="2"/>
  <c r="D19" i="1"/>
  <c r="H19" i="1" s="1"/>
  <c r="N18" i="1"/>
  <c r="D19" i="4"/>
  <c r="H19" i="4" s="1"/>
  <c r="N18" i="4"/>
  <c r="N20" i="3" l="1"/>
  <c r="D21" i="3"/>
  <c r="H21" i="3" s="1"/>
  <c r="N20" i="2"/>
  <c r="D21" i="2"/>
  <c r="H21" i="2" s="1"/>
  <c r="N19" i="1"/>
  <c r="D20" i="1"/>
  <c r="H20" i="1" s="1"/>
  <c r="N19" i="4"/>
  <c r="D20" i="4"/>
  <c r="H20" i="4" s="1"/>
  <c r="D22" i="3" l="1"/>
  <c r="H22" i="3" s="1"/>
  <c r="N21" i="3"/>
  <c r="D22" i="2"/>
  <c r="H22" i="2" s="1"/>
  <c r="N21" i="2"/>
  <c r="D21" i="1"/>
  <c r="H21" i="1" s="1"/>
  <c r="N20" i="1"/>
  <c r="D21" i="4"/>
  <c r="H21" i="4" s="1"/>
  <c r="N20" i="4"/>
  <c r="N22" i="3" l="1"/>
  <c r="D23" i="3"/>
  <c r="H23" i="3" s="1"/>
  <c r="N22" i="2"/>
  <c r="D23" i="2"/>
  <c r="H23" i="2" s="1"/>
  <c r="N21" i="1"/>
  <c r="D22" i="1"/>
  <c r="H22" i="1" s="1"/>
  <c r="N21" i="4"/>
  <c r="D22" i="4"/>
  <c r="H22" i="4" s="1"/>
  <c r="D24" i="3" l="1"/>
  <c r="H24" i="3" s="1"/>
  <c r="N23" i="3"/>
  <c r="D24" i="2"/>
  <c r="H24" i="2" s="1"/>
  <c r="N23" i="2"/>
  <c r="D23" i="1"/>
  <c r="H23" i="1" s="1"/>
  <c r="N22" i="1"/>
  <c r="D23" i="4"/>
  <c r="H23" i="4" s="1"/>
  <c r="N22" i="4"/>
  <c r="N24" i="3" l="1"/>
  <c r="D25" i="3"/>
  <c r="H25" i="3" s="1"/>
  <c r="N24" i="2"/>
  <c r="D25" i="2"/>
  <c r="H25" i="2" s="1"/>
  <c r="N23" i="1"/>
  <c r="D24" i="1"/>
  <c r="H24" i="1" s="1"/>
  <c r="N23" i="4"/>
  <c r="D24" i="4"/>
  <c r="H24" i="4" s="1"/>
  <c r="D26" i="3" l="1"/>
  <c r="H26" i="3" s="1"/>
  <c r="N25" i="3"/>
  <c r="D26" i="2"/>
  <c r="H26" i="2" s="1"/>
  <c r="N25" i="2"/>
  <c r="D25" i="1"/>
  <c r="H25" i="1" s="1"/>
  <c r="N24" i="1"/>
  <c r="D25" i="4"/>
  <c r="H25" i="4" s="1"/>
  <c r="N24" i="4"/>
  <c r="N26" i="3" l="1"/>
  <c r="D27" i="3"/>
  <c r="H27" i="3" s="1"/>
  <c r="N26" i="2"/>
  <c r="D27" i="2"/>
  <c r="H27" i="2" s="1"/>
  <c r="N25" i="1"/>
  <c r="D26" i="1"/>
  <c r="H26" i="1" s="1"/>
  <c r="N25" i="4"/>
  <c r="D26" i="4"/>
  <c r="H26" i="4" s="1"/>
  <c r="D28" i="3" l="1"/>
  <c r="H28" i="3" s="1"/>
  <c r="N27" i="3"/>
  <c r="D28" i="2"/>
  <c r="H28" i="2" s="1"/>
  <c r="N27" i="2"/>
  <c r="D27" i="1"/>
  <c r="H27" i="1" s="1"/>
  <c r="N26" i="1"/>
  <c r="D27" i="4"/>
  <c r="H27" i="4" s="1"/>
  <c r="N26" i="4"/>
  <c r="N28" i="3" l="1"/>
  <c r="D29" i="3"/>
  <c r="H29" i="3" s="1"/>
  <c r="N28" i="2"/>
  <c r="D29" i="2"/>
  <c r="H29" i="2" s="1"/>
  <c r="N27" i="1"/>
  <c r="D28" i="1"/>
  <c r="H28" i="1" s="1"/>
  <c r="N27" i="4"/>
  <c r="D28" i="4"/>
  <c r="H28" i="4" s="1"/>
  <c r="D30" i="3" l="1"/>
  <c r="H30" i="3" s="1"/>
  <c r="N29" i="3"/>
  <c r="D30" i="2"/>
  <c r="H30" i="2" s="1"/>
  <c r="N29" i="2"/>
  <c r="D29" i="1"/>
  <c r="H29" i="1" s="1"/>
  <c r="N28" i="1"/>
  <c r="D29" i="4"/>
  <c r="H29" i="4" s="1"/>
  <c r="N28" i="4"/>
  <c r="N30" i="3" l="1"/>
  <c r="D31" i="3"/>
  <c r="H31" i="3" s="1"/>
  <c r="N30" i="2"/>
  <c r="D31" i="2"/>
  <c r="H31" i="2" s="1"/>
  <c r="N29" i="1"/>
  <c r="D30" i="1"/>
  <c r="H30" i="1" s="1"/>
  <c r="N29" i="4"/>
  <c r="D30" i="4"/>
  <c r="H30" i="4" s="1"/>
  <c r="D32" i="3" l="1"/>
  <c r="H32" i="3" s="1"/>
  <c r="N31" i="3"/>
  <c r="D32" i="2"/>
  <c r="H32" i="2" s="1"/>
  <c r="N31" i="2"/>
  <c r="D31" i="1"/>
  <c r="H31" i="1" s="1"/>
  <c r="N30" i="1"/>
  <c r="D31" i="4"/>
  <c r="H31" i="4" s="1"/>
  <c r="N30" i="4"/>
  <c r="N32" i="3" l="1"/>
  <c r="D33" i="3"/>
  <c r="H33" i="3" s="1"/>
  <c r="N32" i="2"/>
  <c r="D33" i="2"/>
  <c r="H33" i="2" s="1"/>
  <c r="N31" i="1"/>
  <c r="D32" i="1"/>
  <c r="H32" i="1" s="1"/>
  <c r="N31" i="4"/>
  <c r="D32" i="4"/>
  <c r="H32" i="4" s="1"/>
  <c r="D34" i="3" l="1"/>
  <c r="H34" i="3" s="1"/>
  <c r="N33" i="3"/>
  <c r="D34" i="2"/>
  <c r="H34" i="2" s="1"/>
  <c r="N33" i="2"/>
  <c r="D33" i="1"/>
  <c r="H33" i="1" s="1"/>
  <c r="N32" i="1"/>
  <c r="D33" i="4"/>
  <c r="H33" i="4" s="1"/>
  <c r="N32" i="4"/>
  <c r="N34" i="3" l="1"/>
  <c r="D35" i="3"/>
  <c r="H35" i="3" s="1"/>
  <c r="N34" i="2"/>
  <c r="D35" i="2"/>
  <c r="H35" i="2" s="1"/>
  <c r="N33" i="1"/>
  <c r="D34" i="1"/>
  <c r="H34" i="1" s="1"/>
  <c r="N33" i="4"/>
  <c r="D34" i="4"/>
  <c r="H34" i="4" s="1"/>
  <c r="D36" i="3" l="1"/>
  <c r="H36" i="3" s="1"/>
  <c r="N35" i="3"/>
  <c r="D36" i="2"/>
  <c r="H36" i="2" s="1"/>
  <c r="N35" i="2"/>
  <c r="D35" i="1"/>
  <c r="H35" i="1" s="1"/>
  <c r="N34" i="1"/>
  <c r="D35" i="4"/>
  <c r="H35" i="4" s="1"/>
  <c r="N34" i="4"/>
  <c r="D37" i="3" l="1"/>
  <c r="H37" i="3" s="1"/>
  <c r="N36" i="3"/>
  <c r="N36" i="2"/>
  <c r="D37" i="2"/>
  <c r="H37" i="2" s="1"/>
  <c r="N35" i="1"/>
  <c r="D36" i="1"/>
  <c r="H36" i="1" s="1"/>
  <c r="N35" i="4"/>
  <c r="D36" i="4"/>
  <c r="H36" i="4" s="1"/>
  <c r="D38" i="3" l="1"/>
  <c r="H38" i="3" s="1"/>
  <c r="N37" i="3"/>
  <c r="D38" i="2"/>
  <c r="H38" i="2" s="1"/>
  <c r="N37" i="2"/>
  <c r="D37" i="1"/>
  <c r="H37" i="1" s="1"/>
  <c r="N36" i="1"/>
  <c r="D37" i="4"/>
  <c r="H37" i="4" s="1"/>
  <c r="N36" i="4"/>
  <c r="D39" i="3" l="1"/>
  <c r="H39" i="3" s="1"/>
  <c r="N38" i="3"/>
  <c r="N38" i="2"/>
  <c r="D39" i="2"/>
  <c r="H39" i="2" s="1"/>
  <c r="N37" i="1"/>
  <c r="D38" i="1"/>
  <c r="H38" i="1" s="1"/>
  <c r="N37" i="4"/>
  <c r="D38" i="4"/>
  <c r="H38" i="4" s="1"/>
  <c r="D40" i="3" l="1"/>
  <c r="H40" i="3" s="1"/>
  <c r="N39" i="3"/>
  <c r="D40" i="2"/>
  <c r="H40" i="2" s="1"/>
  <c r="N39" i="2"/>
  <c r="N38" i="1"/>
  <c r="D39" i="1"/>
  <c r="H39" i="1" s="1"/>
  <c r="N38" i="4"/>
  <c r="D39" i="4"/>
  <c r="H39" i="4" s="1"/>
  <c r="D41" i="3" l="1"/>
  <c r="H41" i="3" s="1"/>
  <c r="N40" i="3"/>
  <c r="N40" i="2"/>
  <c r="D41" i="2"/>
  <c r="H41" i="2" s="1"/>
  <c r="N39" i="1"/>
  <c r="D40" i="1"/>
  <c r="H40" i="1" s="1"/>
  <c r="D40" i="4"/>
  <c r="H40" i="4" s="1"/>
  <c r="N39" i="4"/>
  <c r="D42" i="3" l="1"/>
  <c r="H42" i="3" s="1"/>
  <c r="N42" i="3" s="1"/>
  <c r="N41" i="3"/>
  <c r="D42" i="2"/>
  <c r="H42" i="2" s="1"/>
  <c r="N42" i="2" s="1"/>
  <c r="N41" i="2"/>
  <c r="D41" i="1"/>
  <c r="H41" i="1" s="1"/>
  <c r="N40" i="1"/>
  <c r="N40" i="4"/>
  <c r="D41" i="4"/>
  <c r="H41" i="4" s="1"/>
  <c r="N41" i="1" l="1"/>
  <c r="D42" i="1"/>
  <c r="H42" i="1" s="1"/>
  <c r="N42" i="1" s="1"/>
  <c r="D42" i="4"/>
  <c r="H42" i="4" s="1"/>
  <c r="N42" i="4" s="1"/>
  <c r="N41" i="4"/>
</calcChain>
</file>

<file path=xl/sharedStrings.xml><?xml version="1.0" encoding="utf-8"?>
<sst xmlns="http://schemas.openxmlformats.org/spreadsheetml/2006/main" count="410" uniqueCount="114">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</sst>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00"/>
    <numFmt numFmtId="166" formatCode="dd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Outlook/HLFZHUKO/Oracle%20Symphony%20Sdn%20Bhd/Outlet/Beer%20Custody%20Recor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2" activePane="bottomLeft" state="frozen"/>
      <selection pane="bottomLeft" activeCell="I12" sqref="I1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111</v>
      </c>
      <c r="E12" s="48"/>
      <c r="F12" s="48"/>
      <c r="G12" s="48">
        <v>8</v>
      </c>
      <c r="H12" s="49">
        <f>$D12+$E12+$F12-$G12</f>
        <v>103</v>
      </c>
      <c r="I12" s="47">
        <v>11</v>
      </c>
      <c r="J12" s="53">
        <v>2</v>
      </c>
      <c r="K12" s="48">
        <v>4</v>
      </c>
      <c r="L12" s="48"/>
      <c r="M12" s="49">
        <f>$I12+$J12-$K12-$L12</f>
        <v>9</v>
      </c>
      <c r="N12" s="54">
        <f>$H12+$M12</f>
        <v>112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103</v>
      </c>
      <c r="E13" s="51"/>
      <c r="F13" s="51"/>
      <c r="G13" s="51">
        <v>0</v>
      </c>
      <c r="H13" s="49">
        <f t="shared" ref="H13:H42" si="0">$D13+$E13+$F13-$G13</f>
        <v>103</v>
      </c>
      <c r="I13" s="50">
        <f>$M12</f>
        <v>9</v>
      </c>
      <c r="J13" s="55">
        <v>1</v>
      </c>
      <c r="K13" s="51">
        <v>2</v>
      </c>
      <c r="L13" s="51"/>
      <c r="M13" s="49">
        <f t="shared" ref="M13:M42" si="1">$I13+$J13-$K13-$L13</f>
        <v>8</v>
      </c>
      <c r="N13" s="54">
        <f t="shared" ref="N13:N42" si="2">$H13+$M13</f>
        <v>111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103</v>
      </c>
      <c r="E14" s="51">
        <v>24</v>
      </c>
      <c r="F14" s="51"/>
      <c r="G14" s="51">
        <v>16</v>
      </c>
      <c r="H14" s="49">
        <f t="shared" si="0"/>
        <v>111</v>
      </c>
      <c r="I14" s="50">
        <f t="shared" ref="I14:I42" si="4">$M13</f>
        <v>8</v>
      </c>
      <c r="J14" s="55">
        <v>6</v>
      </c>
      <c r="K14" s="51"/>
      <c r="L14" s="51"/>
      <c r="M14" s="49">
        <f t="shared" si="1"/>
        <v>14</v>
      </c>
      <c r="N14" s="54">
        <f t="shared" si="2"/>
        <v>125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111</v>
      </c>
      <c r="E15" s="51"/>
      <c r="F15" s="51"/>
      <c r="G15" s="51"/>
      <c r="H15" s="49">
        <f t="shared" si="0"/>
        <v>111</v>
      </c>
      <c r="I15" s="50">
        <f t="shared" si="4"/>
        <v>14</v>
      </c>
      <c r="J15" s="55"/>
      <c r="K15" s="51"/>
      <c r="L15" s="51"/>
      <c r="M15" s="49">
        <f t="shared" si="1"/>
        <v>14</v>
      </c>
      <c r="N15" s="54">
        <f t="shared" si="2"/>
        <v>125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111</v>
      </c>
      <c r="E16" s="51"/>
      <c r="F16" s="51"/>
      <c r="G16" s="51"/>
      <c r="H16" s="49">
        <f t="shared" si="0"/>
        <v>111</v>
      </c>
      <c r="I16" s="50">
        <f t="shared" si="4"/>
        <v>14</v>
      </c>
      <c r="J16" s="55"/>
      <c r="K16" s="51"/>
      <c r="L16" s="51"/>
      <c r="M16" s="49">
        <f t="shared" si="1"/>
        <v>14</v>
      </c>
      <c r="N16" s="54">
        <f t="shared" si="2"/>
        <v>125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111</v>
      </c>
      <c r="E17" s="51">
        <v>48</v>
      </c>
      <c r="F17" s="51"/>
      <c r="G17" s="51">
        <v>12</v>
      </c>
      <c r="H17" s="49">
        <f t="shared" si="0"/>
        <v>147</v>
      </c>
      <c r="I17" s="50">
        <f t="shared" si="4"/>
        <v>14</v>
      </c>
      <c r="J17" s="55"/>
      <c r="K17" s="51"/>
      <c r="L17" s="51"/>
      <c r="M17" s="49">
        <f t="shared" si="1"/>
        <v>14</v>
      </c>
      <c r="N17" s="54">
        <f t="shared" si="2"/>
        <v>161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147</v>
      </c>
      <c r="E18" s="51"/>
      <c r="F18" s="51"/>
      <c r="G18" s="51">
        <v>4</v>
      </c>
      <c r="H18" s="49">
        <f t="shared" si="0"/>
        <v>143</v>
      </c>
      <c r="I18" s="50">
        <f t="shared" si="4"/>
        <v>14</v>
      </c>
      <c r="J18" s="55"/>
      <c r="K18" s="51"/>
      <c r="L18" s="51"/>
      <c r="M18" s="49">
        <f t="shared" si="1"/>
        <v>14</v>
      </c>
      <c r="N18" s="54">
        <f t="shared" si="2"/>
        <v>157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143</v>
      </c>
      <c r="E19" s="51"/>
      <c r="F19" s="51"/>
      <c r="G19" s="51"/>
      <c r="H19" s="49">
        <f t="shared" si="0"/>
        <v>143</v>
      </c>
      <c r="I19" s="50">
        <f t="shared" si="4"/>
        <v>14</v>
      </c>
      <c r="J19" s="55"/>
      <c r="K19" s="51">
        <v>1</v>
      </c>
      <c r="L19" s="51"/>
      <c r="M19" s="49">
        <f t="shared" si="1"/>
        <v>13</v>
      </c>
      <c r="N19" s="54">
        <f t="shared" si="2"/>
        <v>156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143</v>
      </c>
      <c r="E20" s="51"/>
      <c r="F20" s="51"/>
      <c r="G20" s="51">
        <v>5</v>
      </c>
      <c r="H20" s="49">
        <f t="shared" si="0"/>
        <v>138</v>
      </c>
      <c r="I20" s="50">
        <f t="shared" si="4"/>
        <v>13</v>
      </c>
      <c r="J20" s="55"/>
      <c r="K20" s="51">
        <v>7</v>
      </c>
      <c r="L20" s="51"/>
      <c r="M20" s="49">
        <f t="shared" si="1"/>
        <v>6</v>
      </c>
      <c r="N20" s="54">
        <f t="shared" si="2"/>
        <v>144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138</v>
      </c>
      <c r="E21" s="51"/>
      <c r="F21" s="51"/>
      <c r="G21" s="51"/>
      <c r="H21" s="49">
        <f t="shared" si="0"/>
        <v>138</v>
      </c>
      <c r="I21" s="50">
        <f t="shared" si="4"/>
        <v>6</v>
      </c>
      <c r="J21" s="55"/>
      <c r="K21" s="51"/>
      <c r="L21" s="51"/>
      <c r="M21" s="49">
        <f t="shared" si="1"/>
        <v>6</v>
      </c>
      <c r="N21" s="54">
        <f t="shared" si="2"/>
        <v>144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138</v>
      </c>
      <c r="E22" s="51"/>
      <c r="F22" s="51"/>
      <c r="G22" s="51">
        <v>12</v>
      </c>
      <c r="H22" s="49">
        <f t="shared" si="0"/>
        <v>126</v>
      </c>
      <c r="I22" s="50">
        <f t="shared" si="4"/>
        <v>6</v>
      </c>
      <c r="J22" s="55"/>
      <c r="K22" s="51"/>
      <c r="L22" s="51"/>
      <c r="M22" s="49">
        <f t="shared" si="1"/>
        <v>6</v>
      </c>
      <c r="N22" s="54">
        <f t="shared" si="2"/>
        <v>132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126</v>
      </c>
      <c r="E23" s="51"/>
      <c r="F23" s="51"/>
      <c r="G23" s="51">
        <v>13</v>
      </c>
      <c r="H23" s="49">
        <f t="shared" si="0"/>
        <v>113</v>
      </c>
      <c r="I23" s="50">
        <f t="shared" si="4"/>
        <v>6</v>
      </c>
      <c r="J23" s="55"/>
      <c r="K23" s="51"/>
      <c r="L23" s="51"/>
      <c r="M23" s="49">
        <f t="shared" si="1"/>
        <v>6</v>
      </c>
      <c r="N23" s="54">
        <f t="shared" si="2"/>
        <v>119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113</v>
      </c>
      <c r="E24" s="51">
        <v>48</v>
      </c>
      <c r="F24" s="51"/>
      <c r="G24" s="51"/>
      <c r="H24" s="49">
        <f t="shared" si="0"/>
        <v>161</v>
      </c>
      <c r="I24" s="50">
        <f t="shared" si="4"/>
        <v>6</v>
      </c>
      <c r="J24" s="55"/>
      <c r="K24" s="51"/>
      <c r="L24" s="51"/>
      <c r="M24" s="49">
        <f t="shared" si="1"/>
        <v>6</v>
      </c>
      <c r="N24" s="54">
        <f t="shared" si="2"/>
        <v>167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161</v>
      </c>
      <c r="E25" s="51"/>
      <c r="F25" s="51"/>
      <c r="G25" s="51"/>
      <c r="H25" s="49">
        <f t="shared" si="0"/>
        <v>161</v>
      </c>
      <c r="I25" s="50">
        <f t="shared" si="4"/>
        <v>6</v>
      </c>
      <c r="J25" s="55"/>
      <c r="K25" s="51"/>
      <c r="L25" s="51"/>
      <c r="M25" s="49">
        <f t="shared" si="1"/>
        <v>6</v>
      </c>
      <c r="N25" s="54">
        <f t="shared" si="2"/>
        <v>167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161</v>
      </c>
      <c r="E26" s="51"/>
      <c r="F26" s="51"/>
      <c r="G26" s="51"/>
      <c r="H26" s="49">
        <f t="shared" si="0"/>
        <v>161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167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161</v>
      </c>
      <c r="E27" s="51"/>
      <c r="F27" s="51"/>
      <c r="G27" s="51">
        <v>4</v>
      </c>
      <c r="H27" s="49">
        <f t="shared" si="0"/>
        <v>157</v>
      </c>
      <c r="I27" s="50">
        <f t="shared" si="4"/>
        <v>6</v>
      </c>
      <c r="J27" s="55">
        <v>2</v>
      </c>
      <c r="K27" s="51"/>
      <c r="L27" s="51"/>
      <c r="M27" s="49">
        <f t="shared" si="1"/>
        <v>8</v>
      </c>
      <c r="N27" s="54">
        <f t="shared" si="2"/>
        <v>165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157</v>
      </c>
      <c r="E28" s="51"/>
      <c r="F28" s="51"/>
      <c r="G28" s="51">
        <v>15</v>
      </c>
      <c r="H28" s="49">
        <f t="shared" si="0"/>
        <v>142</v>
      </c>
      <c r="I28" s="50">
        <f t="shared" si="4"/>
        <v>8</v>
      </c>
      <c r="J28" s="55"/>
      <c r="K28" s="51">
        <v>2</v>
      </c>
      <c r="L28" s="51"/>
      <c r="M28" s="49">
        <f t="shared" si="1"/>
        <v>6</v>
      </c>
      <c r="N28" s="54">
        <f t="shared" si="2"/>
        <v>148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142</v>
      </c>
      <c r="E29" s="51"/>
      <c r="F29" s="51"/>
      <c r="G29" s="51"/>
      <c r="H29" s="49">
        <f t="shared" si="0"/>
        <v>142</v>
      </c>
      <c r="I29" s="50">
        <f t="shared" si="4"/>
        <v>6</v>
      </c>
      <c r="J29" s="55"/>
      <c r="K29" s="51"/>
      <c r="L29" s="51"/>
      <c r="M29" s="49">
        <f t="shared" si="1"/>
        <v>6</v>
      </c>
      <c r="N29" s="54">
        <f t="shared" si="2"/>
        <v>148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142</v>
      </c>
      <c r="E30" s="51"/>
      <c r="F30" s="51"/>
      <c r="G30" s="51">
        <v>6</v>
      </c>
      <c r="H30" s="49">
        <f t="shared" si="0"/>
        <v>136</v>
      </c>
      <c r="I30" s="50">
        <f t="shared" si="4"/>
        <v>6</v>
      </c>
      <c r="J30" s="55"/>
      <c r="K30" s="51"/>
      <c r="L30" s="51"/>
      <c r="M30" s="49">
        <f t="shared" si="1"/>
        <v>6</v>
      </c>
      <c r="N30" s="54">
        <f t="shared" si="2"/>
        <v>142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136</v>
      </c>
      <c r="E31" s="51">
        <v>24</v>
      </c>
      <c r="F31" s="51"/>
      <c r="G31" s="51">
        <v>4</v>
      </c>
      <c r="H31" s="49">
        <f t="shared" si="0"/>
        <v>156</v>
      </c>
      <c r="I31" s="50">
        <f t="shared" si="4"/>
        <v>6</v>
      </c>
      <c r="J31" s="55"/>
      <c r="K31" s="51"/>
      <c r="L31" s="51"/>
      <c r="M31" s="49">
        <f t="shared" si="1"/>
        <v>6</v>
      </c>
      <c r="N31" s="54">
        <f t="shared" si="2"/>
        <v>162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156</v>
      </c>
      <c r="E32" s="51"/>
      <c r="F32" s="51"/>
      <c r="G32" s="51"/>
      <c r="H32" s="49">
        <f t="shared" si="0"/>
        <v>156</v>
      </c>
      <c r="I32" s="50">
        <f t="shared" si="4"/>
        <v>6</v>
      </c>
      <c r="J32" s="55"/>
      <c r="K32" s="51"/>
      <c r="L32" s="51"/>
      <c r="M32" s="49">
        <f t="shared" si="1"/>
        <v>6</v>
      </c>
      <c r="N32" s="54">
        <f t="shared" si="2"/>
        <v>162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156</v>
      </c>
      <c r="E33" s="51"/>
      <c r="F33" s="51"/>
      <c r="G33" s="51">
        <v>13</v>
      </c>
      <c r="H33" s="49">
        <f t="shared" si="0"/>
        <v>143</v>
      </c>
      <c r="I33" s="50">
        <f t="shared" si="4"/>
        <v>6</v>
      </c>
      <c r="J33" s="55">
        <v>1</v>
      </c>
      <c r="K33" s="51"/>
      <c r="L33" s="51"/>
      <c r="M33" s="49">
        <f t="shared" si="1"/>
        <v>7</v>
      </c>
      <c r="N33" s="54">
        <f t="shared" si="2"/>
        <v>150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143</v>
      </c>
      <c r="E34" s="51"/>
      <c r="F34" s="51"/>
      <c r="G34" s="51">
        <v>17</v>
      </c>
      <c r="H34" s="49">
        <f t="shared" si="0"/>
        <v>126</v>
      </c>
      <c r="I34" s="50">
        <f t="shared" si="4"/>
        <v>7</v>
      </c>
      <c r="J34" s="55"/>
      <c r="K34" s="51"/>
      <c r="L34" s="51"/>
      <c r="M34" s="49">
        <f t="shared" si="1"/>
        <v>7</v>
      </c>
      <c r="N34" s="54">
        <f t="shared" si="2"/>
        <v>133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126</v>
      </c>
      <c r="E35" s="51"/>
      <c r="F35" s="51"/>
      <c r="G35" s="51">
        <v>12</v>
      </c>
      <c r="H35" s="49">
        <f t="shared" si="0"/>
        <v>114</v>
      </c>
      <c r="I35" s="50">
        <f t="shared" si="4"/>
        <v>7</v>
      </c>
      <c r="J35" s="55"/>
      <c r="K35" s="51"/>
      <c r="L35" s="51"/>
      <c r="M35" s="49">
        <f t="shared" si="1"/>
        <v>7</v>
      </c>
      <c r="N35" s="54">
        <f t="shared" si="2"/>
        <v>121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114</v>
      </c>
      <c r="E36" s="51"/>
      <c r="F36" s="51"/>
      <c r="G36" s="51">
        <v>4</v>
      </c>
      <c r="H36" s="49">
        <f t="shared" si="0"/>
        <v>110</v>
      </c>
      <c r="I36" s="50">
        <f t="shared" si="4"/>
        <v>7</v>
      </c>
      <c r="J36" s="55"/>
      <c r="K36" s="51"/>
      <c r="L36" s="51"/>
      <c r="M36" s="49">
        <f t="shared" si="1"/>
        <v>7</v>
      </c>
      <c r="N36" s="54">
        <f t="shared" si="2"/>
        <v>117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110</v>
      </c>
      <c r="E37" s="51"/>
      <c r="F37" s="51"/>
      <c r="G37" s="51">
        <v>12</v>
      </c>
      <c r="H37" s="49">
        <f t="shared" si="0"/>
        <v>98</v>
      </c>
      <c r="I37" s="50">
        <f t="shared" si="4"/>
        <v>7</v>
      </c>
      <c r="J37" s="55"/>
      <c r="K37" s="51"/>
      <c r="L37" s="51"/>
      <c r="M37" s="49">
        <f t="shared" si="1"/>
        <v>7</v>
      </c>
      <c r="N37" s="54">
        <f t="shared" si="2"/>
        <v>105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98</v>
      </c>
      <c r="E38" s="51">
        <v>48</v>
      </c>
      <c r="F38" s="51"/>
      <c r="G38" s="51">
        <v>4</v>
      </c>
      <c r="H38" s="49">
        <f t="shared" si="0"/>
        <v>142</v>
      </c>
      <c r="I38" s="50">
        <f t="shared" si="4"/>
        <v>7</v>
      </c>
      <c r="J38" s="55"/>
      <c r="K38" s="51"/>
      <c r="L38" s="51"/>
      <c r="M38" s="49">
        <f t="shared" si="1"/>
        <v>7</v>
      </c>
      <c r="N38" s="54">
        <f t="shared" si="2"/>
        <v>149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142</v>
      </c>
      <c r="E39" s="51"/>
      <c r="F39" s="51"/>
      <c r="G39" s="51">
        <v>15</v>
      </c>
      <c r="H39" s="49">
        <f t="shared" si="0"/>
        <v>127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134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127</v>
      </c>
      <c r="E40" s="51"/>
      <c r="F40" s="51"/>
      <c r="G40" s="51">
        <v>8</v>
      </c>
      <c r="H40" s="49">
        <f t="shared" si="0"/>
        <v>119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126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119</v>
      </c>
      <c r="E41" s="51"/>
      <c r="F41" s="51"/>
      <c r="G41" s="51">
        <v>4</v>
      </c>
      <c r="H41" s="49">
        <f t="shared" si="0"/>
        <v>115</v>
      </c>
      <c r="I41" s="50">
        <f t="shared" si="4"/>
        <v>7</v>
      </c>
      <c r="J41" s="55"/>
      <c r="K41" s="51"/>
      <c r="L41" s="51"/>
      <c r="M41" s="49">
        <f t="shared" si="1"/>
        <v>7</v>
      </c>
      <c r="N41" s="54">
        <f t="shared" si="2"/>
        <v>122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115</v>
      </c>
      <c r="E42" s="52"/>
      <c r="F42" s="52"/>
      <c r="G42" s="52">
        <v>1</v>
      </c>
      <c r="H42" s="49">
        <f t="shared" si="0"/>
        <v>114</v>
      </c>
      <c r="I42" s="50">
        <f t="shared" si="4"/>
        <v>7</v>
      </c>
      <c r="J42" s="56"/>
      <c r="K42" s="52"/>
      <c r="L42" s="52"/>
      <c r="M42" s="49">
        <f t="shared" si="1"/>
        <v>7</v>
      </c>
      <c r="N42" s="54">
        <f t="shared" si="2"/>
        <v>121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192</v>
      </c>
      <c r="F44" s="58">
        <f>SUM($F12:$F42)</f>
        <v>0</v>
      </c>
      <c r="G44" s="59">
        <f>SUM($G12:$G42)</f>
        <v>189</v>
      </c>
      <c r="H44" s="22"/>
      <c r="I44" s="11"/>
      <c r="J44" s="57">
        <f>SUM($J12:$J42)</f>
        <v>12</v>
      </c>
      <c r="K44" s="58">
        <f>SUM($K12:$K42)</f>
        <v>16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-0.249977111117893"/>
    <pageSetUpPr fitToPage="1"/>
  </sheetPr>
  <dimension ref="A1:U62"/>
  <sheetViews>
    <sheetView showGridLines="0" showRowColHeaders="0" showZeros="0" showRuler="0" topLeftCell="C1" zoomScale="55" zoomScaleNormal="55" workbookViewId="0">
      <pane ySplit="12" topLeftCell="A34" activePane="bottomLeft" state="frozen"/>
      <selection pane="bottomLeft" activeCell="I12" sqref="I1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272</v>
      </c>
      <c r="E12" s="48"/>
      <c r="F12" s="48"/>
      <c r="G12" s="48">
        <v>44</v>
      </c>
      <c r="H12" s="49">
        <f>$D12+$E12+$F12-$G12</f>
        <v>228</v>
      </c>
      <c r="I12" s="47">
        <v>59</v>
      </c>
      <c r="J12" s="53">
        <v>5</v>
      </c>
      <c r="K12" s="48">
        <v>8</v>
      </c>
      <c r="L12" s="48"/>
      <c r="M12" s="49">
        <f>$I12+$J12-$K12-$L12</f>
        <v>56</v>
      </c>
      <c r="N12" s="54">
        <f>$H12+$M12</f>
        <v>284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228</v>
      </c>
      <c r="E13" s="51"/>
      <c r="F13" s="51"/>
      <c r="G13" s="51">
        <v>62</v>
      </c>
      <c r="H13" s="49">
        <f t="shared" ref="H13:H42" si="0">$D13+$E13+$F13-$G13</f>
        <v>166</v>
      </c>
      <c r="I13" s="50">
        <f>$M12</f>
        <v>56</v>
      </c>
      <c r="J13" s="55">
        <v>10</v>
      </c>
      <c r="K13" s="51"/>
      <c r="L13" s="51"/>
      <c r="M13" s="49">
        <f t="shared" ref="M13:M42" si="1">$I13+$J13-$K13-$L13</f>
        <v>66</v>
      </c>
      <c r="N13" s="54">
        <f t="shared" ref="N13:N42" si="2">$H13+$M13</f>
        <v>232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166</v>
      </c>
      <c r="E14" s="51">
        <v>120</v>
      </c>
      <c r="F14" s="51"/>
      <c r="G14" s="51">
        <v>49</v>
      </c>
      <c r="H14" s="49">
        <f t="shared" si="0"/>
        <v>237</v>
      </c>
      <c r="I14" s="50">
        <f t="shared" ref="I14:I42" si="4">$M13</f>
        <v>66</v>
      </c>
      <c r="J14" s="55">
        <v>4</v>
      </c>
      <c r="K14" s="51">
        <v>7</v>
      </c>
      <c r="L14" s="51"/>
      <c r="M14" s="49">
        <f t="shared" si="1"/>
        <v>63</v>
      </c>
      <c r="N14" s="54">
        <f t="shared" si="2"/>
        <v>300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237</v>
      </c>
      <c r="E15" s="51"/>
      <c r="F15" s="51"/>
      <c r="G15" s="51">
        <v>65</v>
      </c>
      <c r="H15" s="49">
        <f t="shared" si="0"/>
        <v>172</v>
      </c>
      <c r="I15" s="50">
        <f t="shared" si="4"/>
        <v>63</v>
      </c>
      <c r="J15" s="55">
        <v>14</v>
      </c>
      <c r="K15" s="51"/>
      <c r="L15" s="51"/>
      <c r="M15" s="49">
        <f t="shared" si="1"/>
        <v>77</v>
      </c>
      <c r="N15" s="54">
        <f t="shared" si="2"/>
        <v>249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172</v>
      </c>
      <c r="E16" s="51"/>
      <c r="F16" s="51"/>
      <c r="G16" s="51">
        <v>16</v>
      </c>
      <c r="H16" s="49">
        <f t="shared" si="0"/>
        <v>156</v>
      </c>
      <c r="I16" s="50">
        <f t="shared" si="4"/>
        <v>77</v>
      </c>
      <c r="J16" s="55"/>
      <c r="K16" s="51"/>
      <c r="L16" s="51"/>
      <c r="M16" s="49">
        <f t="shared" si="1"/>
        <v>77</v>
      </c>
      <c r="N16" s="54">
        <f t="shared" si="2"/>
        <v>233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156</v>
      </c>
      <c r="E17" s="51">
        <v>360</v>
      </c>
      <c r="F17" s="51"/>
      <c r="G17" s="51">
        <v>16</v>
      </c>
      <c r="H17" s="49">
        <f t="shared" si="0"/>
        <v>500</v>
      </c>
      <c r="I17" s="50">
        <f t="shared" si="4"/>
        <v>77</v>
      </c>
      <c r="J17" s="55">
        <v>1</v>
      </c>
      <c r="K17" s="51">
        <v>14</v>
      </c>
      <c r="L17" s="51"/>
      <c r="M17" s="49">
        <f t="shared" si="1"/>
        <v>64</v>
      </c>
      <c r="N17" s="54">
        <f t="shared" si="2"/>
        <v>564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500</v>
      </c>
      <c r="E18" s="51"/>
      <c r="F18" s="51"/>
      <c r="G18" s="51">
        <v>40</v>
      </c>
      <c r="H18" s="49">
        <f t="shared" si="0"/>
        <v>460</v>
      </c>
      <c r="I18" s="50">
        <f t="shared" si="4"/>
        <v>64</v>
      </c>
      <c r="J18" s="55">
        <v>3</v>
      </c>
      <c r="K18" s="51"/>
      <c r="L18" s="51"/>
      <c r="M18" s="49">
        <f t="shared" si="1"/>
        <v>67</v>
      </c>
      <c r="N18" s="54">
        <f t="shared" si="2"/>
        <v>527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460</v>
      </c>
      <c r="E19" s="51"/>
      <c r="F19" s="51"/>
      <c r="G19" s="51">
        <v>140</v>
      </c>
      <c r="H19" s="49">
        <f t="shared" si="0"/>
        <v>320</v>
      </c>
      <c r="I19" s="50">
        <f t="shared" si="4"/>
        <v>67</v>
      </c>
      <c r="J19" s="55">
        <v>7</v>
      </c>
      <c r="K19" s="51"/>
      <c r="L19" s="51"/>
      <c r="M19" s="49">
        <f t="shared" si="1"/>
        <v>74</v>
      </c>
      <c r="N19" s="54">
        <f t="shared" si="2"/>
        <v>394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320</v>
      </c>
      <c r="E20" s="51"/>
      <c r="F20" s="51"/>
      <c r="G20" s="51">
        <v>26</v>
      </c>
      <c r="H20" s="49">
        <f t="shared" si="0"/>
        <v>294</v>
      </c>
      <c r="I20" s="50">
        <f t="shared" si="4"/>
        <v>74</v>
      </c>
      <c r="J20" s="55">
        <v>3</v>
      </c>
      <c r="K20" s="51"/>
      <c r="L20" s="51"/>
      <c r="M20" s="49">
        <f t="shared" si="1"/>
        <v>77</v>
      </c>
      <c r="N20" s="54">
        <f t="shared" si="2"/>
        <v>371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294</v>
      </c>
      <c r="E21" s="51"/>
      <c r="F21" s="51"/>
      <c r="G21" s="51">
        <v>92</v>
      </c>
      <c r="H21" s="49">
        <f t="shared" si="0"/>
        <v>202</v>
      </c>
      <c r="I21" s="50">
        <f t="shared" si="4"/>
        <v>77</v>
      </c>
      <c r="J21" s="55">
        <v>20</v>
      </c>
      <c r="K21" s="51">
        <v>5</v>
      </c>
      <c r="L21" s="51"/>
      <c r="M21" s="49">
        <f t="shared" si="1"/>
        <v>92</v>
      </c>
      <c r="N21" s="54">
        <f t="shared" si="2"/>
        <v>294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202</v>
      </c>
      <c r="E22" s="51"/>
      <c r="F22" s="51"/>
      <c r="G22" s="51">
        <v>25</v>
      </c>
      <c r="H22" s="49">
        <f t="shared" si="0"/>
        <v>177</v>
      </c>
      <c r="I22" s="50">
        <f t="shared" si="4"/>
        <v>92</v>
      </c>
      <c r="J22" s="55"/>
      <c r="K22" s="51"/>
      <c r="L22" s="51"/>
      <c r="M22" s="49">
        <f t="shared" si="1"/>
        <v>92</v>
      </c>
      <c r="N22" s="54">
        <f t="shared" si="2"/>
        <v>269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177</v>
      </c>
      <c r="E23" s="51">
        <v>7</v>
      </c>
      <c r="F23" s="51"/>
      <c r="G23" s="51">
        <v>20</v>
      </c>
      <c r="H23" s="49">
        <f t="shared" si="0"/>
        <v>164</v>
      </c>
      <c r="I23" s="50">
        <f t="shared" si="4"/>
        <v>92</v>
      </c>
      <c r="J23" s="55"/>
      <c r="K23" s="51"/>
      <c r="L23" s="51">
        <v>7</v>
      </c>
      <c r="M23" s="49">
        <f t="shared" si="1"/>
        <v>85</v>
      </c>
      <c r="N23" s="54">
        <f t="shared" si="2"/>
        <v>249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164</v>
      </c>
      <c r="E24" s="51">
        <v>360</v>
      </c>
      <c r="F24" s="51"/>
      <c r="G24" s="51"/>
      <c r="H24" s="49">
        <f t="shared" si="0"/>
        <v>524</v>
      </c>
      <c r="I24" s="50">
        <f t="shared" si="4"/>
        <v>85</v>
      </c>
      <c r="J24" s="55"/>
      <c r="K24" s="51">
        <v>2</v>
      </c>
      <c r="L24" s="51"/>
      <c r="M24" s="49">
        <f t="shared" si="1"/>
        <v>83</v>
      </c>
      <c r="N24" s="54">
        <f t="shared" si="2"/>
        <v>607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524</v>
      </c>
      <c r="E25" s="51"/>
      <c r="F25" s="51"/>
      <c r="G25" s="51">
        <v>64</v>
      </c>
      <c r="H25" s="49">
        <f t="shared" si="0"/>
        <v>460</v>
      </c>
      <c r="I25" s="50">
        <f t="shared" si="4"/>
        <v>83</v>
      </c>
      <c r="J25" s="55">
        <v>5</v>
      </c>
      <c r="K25" s="51">
        <v>7</v>
      </c>
      <c r="L25" s="51"/>
      <c r="M25" s="49">
        <f t="shared" si="1"/>
        <v>81</v>
      </c>
      <c r="N25" s="54">
        <f t="shared" si="2"/>
        <v>541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460</v>
      </c>
      <c r="E26" s="51"/>
      <c r="F26" s="51"/>
      <c r="G26" s="51">
        <v>236</v>
      </c>
      <c r="H26" s="49">
        <f t="shared" si="0"/>
        <v>224</v>
      </c>
      <c r="I26" s="50">
        <f t="shared" si="4"/>
        <v>81</v>
      </c>
      <c r="J26" s="55">
        <v>16</v>
      </c>
      <c r="K26" s="51"/>
      <c r="L26" s="51"/>
      <c r="M26" s="49">
        <f t="shared" si="1"/>
        <v>97</v>
      </c>
      <c r="N26" s="54">
        <f t="shared" si="2"/>
        <v>321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224</v>
      </c>
      <c r="E27" s="51"/>
      <c r="F27" s="51"/>
      <c r="G27" s="51">
        <v>11</v>
      </c>
      <c r="H27" s="49">
        <f t="shared" si="0"/>
        <v>213</v>
      </c>
      <c r="I27" s="50">
        <f t="shared" si="4"/>
        <v>97</v>
      </c>
      <c r="J27" s="55">
        <v>4</v>
      </c>
      <c r="K27" s="51">
        <v>8</v>
      </c>
      <c r="L27" s="51"/>
      <c r="M27" s="49">
        <f t="shared" si="1"/>
        <v>93</v>
      </c>
      <c r="N27" s="54">
        <f t="shared" si="2"/>
        <v>306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213</v>
      </c>
      <c r="E28" s="51">
        <v>7</v>
      </c>
      <c r="F28" s="51"/>
      <c r="G28" s="51">
        <v>8</v>
      </c>
      <c r="H28" s="49">
        <f t="shared" si="0"/>
        <v>212</v>
      </c>
      <c r="I28" s="50">
        <f t="shared" si="4"/>
        <v>93</v>
      </c>
      <c r="J28" s="55"/>
      <c r="K28" s="51">
        <v>4</v>
      </c>
      <c r="L28" s="51">
        <v>7</v>
      </c>
      <c r="M28" s="49">
        <f t="shared" si="1"/>
        <v>82</v>
      </c>
      <c r="N28" s="54">
        <f t="shared" si="2"/>
        <v>294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212</v>
      </c>
      <c r="E29" s="51"/>
      <c r="F29" s="51"/>
      <c r="G29" s="51">
        <v>40</v>
      </c>
      <c r="H29" s="49">
        <f t="shared" si="0"/>
        <v>172</v>
      </c>
      <c r="I29" s="50">
        <f t="shared" si="4"/>
        <v>82</v>
      </c>
      <c r="J29" s="55">
        <v>4</v>
      </c>
      <c r="K29" s="51"/>
      <c r="L29" s="51"/>
      <c r="M29" s="49">
        <f t="shared" si="1"/>
        <v>86</v>
      </c>
      <c r="N29" s="54">
        <f t="shared" si="2"/>
        <v>258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172</v>
      </c>
      <c r="E30" s="51"/>
      <c r="F30" s="51"/>
      <c r="G30" s="51">
        <v>12</v>
      </c>
      <c r="H30" s="49">
        <f t="shared" si="0"/>
        <v>160</v>
      </c>
      <c r="I30" s="50">
        <f t="shared" si="4"/>
        <v>86</v>
      </c>
      <c r="J30" s="55"/>
      <c r="K30" s="51"/>
      <c r="L30" s="51"/>
      <c r="M30" s="49">
        <f t="shared" si="1"/>
        <v>86</v>
      </c>
      <c r="N30" s="54">
        <f t="shared" si="2"/>
        <v>246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160</v>
      </c>
      <c r="E31" s="51">
        <v>360</v>
      </c>
      <c r="F31" s="51"/>
      <c r="G31" s="51">
        <v>30</v>
      </c>
      <c r="H31" s="49">
        <f t="shared" si="0"/>
        <v>490</v>
      </c>
      <c r="I31" s="50">
        <f t="shared" si="4"/>
        <v>86</v>
      </c>
      <c r="J31" s="55"/>
      <c r="K31" s="51"/>
      <c r="L31" s="51"/>
      <c r="M31" s="49">
        <f t="shared" si="1"/>
        <v>86</v>
      </c>
      <c r="N31" s="54">
        <f t="shared" si="2"/>
        <v>576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490</v>
      </c>
      <c r="E32" s="51"/>
      <c r="F32" s="51"/>
      <c r="G32" s="51">
        <v>50</v>
      </c>
      <c r="H32" s="49">
        <f t="shared" si="0"/>
        <v>440</v>
      </c>
      <c r="I32" s="50">
        <f t="shared" si="4"/>
        <v>86</v>
      </c>
      <c r="J32" s="55"/>
      <c r="K32" s="51"/>
      <c r="L32" s="51"/>
      <c r="M32" s="49">
        <f t="shared" si="1"/>
        <v>86</v>
      </c>
      <c r="N32" s="54">
        <f t="shared" si="2"/>
        <v>526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440</v>
      </c>
      <c r="E33" s="51"/>
      <c r="F33" s="51"/>
      <c r="G33" s="51">
        <v>156</v>
      </c>
      <c r="H33" s="49">
        <f t="shared" si="0"/>
        <v>284</v>
      </c>
      <c r="I33" s="50">
        <f t="shared" si="4"/>
        <v>86</v>
      </c>
      <c r="J33" s="55">
        <v>20</v>
      </c>
      <c r="K33" s="51">
        <v>25</v>
      </c>
      <c r="L33" s="51"/>
      <c r="M33" s="49">
        <f t="shared" si="1"/>
        <v>81</v>
      </c>
      <c r="N33" s="54">
        <f t="shared" si="2"/>
        <v>365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284</v>
      </c>
      <c r="E34" s="51"/>
      <c r="F34" s="51"/>
      <c r="G34" s="51">
        <v>32</v>
      </c>
      <c r="H34" s="49">
        <f t="shared" si="0"/>
        <v>252</v>
      </c>
      <c r="I34" s="50">
        <f t="shared" si="4"/>
        <v>81</v>
      </c>
      <c r="J34" s="55"/>
      <c r="K34" s="51"/>
      <c r="L34" s="51"/>
      <c r="M34" s="49">
        <f t="shared" si="1"/>
        <v>81</v>
      </c>
      <c r="N34" s="54">
        <f t="shared" si="2"/>
        <v>333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252</v>
      </c>
      <c r="E35" s="51"/>
      <c r="F35" s="51"/>
      <c r="G35" s="51">
        <v>24</v>
      </c>
      <c r="H35" s="49">
        <f t="shared" si="0"/>
        <v>228</v>
      </c>
      <c r="I35" s="50">
        <f t="shared" si="4"/>
        <v>81</v>
      </c>
      <c r="J35" s="55"/>
      <c r="K35" s="51"/>
      <c r="L35" s="51"/>
      <c r="M35" s="49">
        <f t="shared" si="1"/>
        <v>81</v>
      </c>
      <c r="N35" s="54">
        <f t="shared" si="2"/>
        <v>309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228</v>
      </c>
      <c r="E36" s="51"/>
      <c r="F36" s="51"/>
      <c r="G36" s="51">
        <v>72</v>
      </c>
      <c r="H36" s="49">
        <f t="shared" si="0"/>
        <v>156</v>
      </c>
      <c r="I36" s="50">
        <f t="shared" si="4"/>
        <v>81</v>
      </c>
      <c r="J36" s="55"/>
      <c r="K36" s="51"/>
      <c r="L36" s="51"/>
      <c r="M36" s="49">
        <f t="shared" si="1"/>
        <v>81</v>
      </c>
      <c r="N36" s="54">
        <f t="shared" si="2"/>
        <v>237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156</v>
      </c>
      <c r="E37" s="51"/>
      <c r="F37" s="51"/>
      <c r="G37" s="51">
        <v>46</v>
      </c>
      <c r="H37" s="49">
        <f t="shared" si="0"/>
        <v>110</v>
      </c>
      <c r="I37" s="50">
        <f t="shared" si="4"/>
        <v>81</v>
      </c>
      <c r="J37" s="55">
        <v>7</v>
      </c>
      <c r="K37" s="51"/>
      <c r="L37" s="51"/>
      <c r="M37" s="49">
        <f t="shared" si="1"/>
        <v>88</v>
      </c>
      <c r="N37" s="54">
        <f t="shared" si="2"/>
        <v>198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110</v>
      </c>
      <c r="E38" s="51">
        <v>48</v>
      </c>
      <c r="F38" s="51"/>
      <c r="G38" s="51">
        <v>32</v>
      </c>
      <c r="H38" s="49">
        <f t="shared" si="0"/>
        <v>126</v>
      </c>
      <c r="I38" s="50">
        <f t="shared" si="4"/>
        <v>88</v>
      </c>
      <c r="J38" s="55">
        <v>5</v>
      </c>
      <c r="K38" s="51">
        <v>10</v>
      </c>
      <c r="L38" s="51"/>
      <c r="M38" s="49">
        <f t="shared" si="1"/>
        <v>83</v>
      </c>
      <c r="N38" s="54">
        <f t="shared" si="2"/>
        <v>209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126</v>
      </c>
      <c r="E39" s="51"/>
      <c r="F39" s="51"/>
      <c r="G39" s="51">
        <v>89</v>
      </c>
      <c r="H39" s="49">
        <f t="shared" si="0"/>
        <v>37</v>
      </c>
      <c r="I39" s="50">
        <f t="shared" si="4"/>
        <v>83</v>
      </c>
      <c r="J39" s="55">
        <v>5</v>
      </c>
      <c r="K39" s="51"/>
      <c r="L39" s="51"/>
      <c r="M39" s="49">
        <f t="shared" si="1"/>
        <v>88</v>
      </c>
      <c r="N39" s="54">
        <f t="shared" si="2"/>
        <v>125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37</v>
      </c>
      <c r="E40" s="51">
        <v>384</v>
      </c>
      <c r="F40" s="51"/>
      <c r="G40" s="51">
        <v>60</v>
      </c>
      <c r="H40" s="49">
        <f t="shared" si="0"/>
        <v>361</v>
      </c>
      <c r="I40" s="50">
        <f t="shared" si="4"/>
        <v>88</v>
      </c>
      <c r="J40" s="55">
        <v>20</v>
      </c>
      <c r="K40" s="51">
        <v>12</v>
      </c>
      <c r="L40" s="51"/>
      <c r="M40" s="49">
        <f t="shared" si="1"/>
        <v>96</v>
      </c>
      <c r="N40" s="54">
        <f t="shared" si="2"/>
        <v>457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361</v>
      </c>
      <c r="E41" s="51"/>
      <c r="F41" s="51"/>
      <c r="G41" s="51">
        <v>30</v>
      </c>
      <c r="H41" s="49">
        <f t="shared" si="0"/>
        <v>331</v>
      </c>
      <c r="I41" s="50">
        <f t="shared" si="4"/>
        <v>96</v>
      </c>
      <c r="J41" s="55">
        <v>3</v>
      </c>
      <c r="K41" s="51"/>
      <c r="L41" s="51"/>
      <c r="M41" s="49">
        <f t="shared" si="1"/>
        <v>99</v>
      </c>
      <c r="N41" s="54">
        <f t="shared" si="2"/>
        <v>430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331</v>
      </c>
      <c r="E42" s="52"/>
      <c r="F42" s="52"/>
      <c r="G42" s="52">
        <v>40</v>
      </c>
      <c r="H42" s="49">
        <f t="shared" si="0"/>
        <v>291</v>
      </c>
      <c r="I42" s="50">
        <f t="shared" si="4"/>
        <v>99</v>
      </c>
      <c r="J42" s="56"/>
      <c r="K42" s="52"/>
      <c r="L42" s="52"/>
      <c r="M42" s="49">
        <f t="shared" si="1"/>
        <v>99</v>
      </c>
      <c r="N42" s="54">
        <f t="shared" si="2"/>
        <v>390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1646</v>
      </c>
      <c r="F44" s="58">
        <f>SUM($F12:$F42)</f>
        <v>0</v>
      </c>
      <c r="G44" s="59">
        <f>SUM($G12:$G42)</f>
        <v>1627</v>
      </c>
      <c r="H44" s="22"/>
      <c r="I44" s="11"/>
      <c r="J44" s="57">
        <f>SUM($J12:$J42)</f>
        <v>156</v>
      </c>
      <c r="K44" s="58">
        <f>SUM($K12:$K42)</f>
        <v>102</v>
      </c>
      <c r="L44" s="59">
        <f>SUM($L12:$L42)</f>
        <v>14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outlinePr showOutlineSymbols="0"/>
    <pageSetUpPr fitToPage="1"/>
  </sheetPr>
  <dimension ref="A1:U62"/>
  <sheetViews>
    <sheetView showGridLines="0" showRowColHeaders="0" tabSelected="1" showRuler="0" showOutlineSymbols="0" zoomScale="50" zoomScaleNormal="50" zoomScaleSheetLayoutView="50" workbookViewId="0">
      <pane ySplit="12" topLeftCell="A35" activePane="bottomLeft" state="frozen"/>
      <selection pane="bottomLeft" activeCell="F42" sqref="F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187</v>
      </c>
      <c r="E12" s="48"/>
      <c r="F12" s="48"/>
      <c r="G12" s="48">
        <v>91</v>
      </c>
      <c r="H12" s="49">
        <f>$D12+$E12+$F12-$G12</f>
        <v>96</v>
      </c>
      <c r="I12" s="47">
        <v>158</v>
      </c>
      <c r="J12" s="53">
        <v>7</v>
      </c>
      <c r="K12" s="48"/>
      <c r="L12" s="48"/>
      <c r="M12" s="49">
        <f>$I12+$J12-$K12-$L12</f>
        <v>165</v>
      </c>
      <c r="N12" s="54">
        <f>$H12+$M12</f>
        <v>261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96</v>
      </c>
      <c r="E13" s="51"/>
      <c r="F13" s="51"/>
      <c r="G13" s="51">
        <v>116</v>
      </c>
      <c r="H13" s="49">
        <f t="shared" ref="H13:H42" si="0">$D13+$E13+$F13-$G13</f>
        <v>-20</v>
      </c>
      <c r="I13" s="50">
        <f>$M12</f>
        <v>165</v>
      </c>
      <c r="J13" s="55">
        <v>8</v>
      </c>
      <c r="K13" s="51">
        <v>1</v>
      </c>
      <c r="L13" s="51"/>
      <c r="M13" s="49">
        <f t="shared" ref="M13:M42" si="1">$I13+$J13-$K13-$L13</f>
        <v>172</v>
      </c>
      <c r="N13" s="54">
        <f t="shared" ref="N13:N42" si="2">$H13+$M13</f>
        <v>152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-20</v>
      </c>
      <c r="E14" s="51">
        <v>912</v>
      </c>
      <c r="F14" s="51"/>
      <c r="G14" s="51">
        <v>336</v>
      </c>
      <c r="H14" s="49">
        <f t="shared" si="0"/>
        <v>556</v>
      </c>
      <c r="I14" s="50">
        <f t="shared" ref="I14:I42" si="4">$M13</f>
        <v>172</v>
      </c>
      <c r="J14" s="55">
        <v>43</v>
      </c>
      <c r="K14" s="51">
        <v>32</v>
      </c>
      <c r="L14" s="51"/>
      <c r="M14" s="49">
        <f t="shared" si="1"/>
        <v>183</v>
      </c>
      <c r="N14" s="54">
        <f t="shared" si="2"/>
        <v>739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556</v>
      </c>
      <c r="E15" s="51"/>
      <c r="F15" s="51"/>
      <c r="G15" s="51">
        <v>116</v>
      </c>
      <c r="H15" s="49">
        <f t="shared" si="0"/>
        <v>440</v>
      </c>
      <c r="I15" s="50">
        <f t="shared" si="4"/>
        <v>183</v>
      </c>
      <c r="J15" s="55"/>
      <c r="K15" s="51"/>
      <c r="L15" s="51"/>
      <c r="M15" s="49">
        <f t="shared" si="1"/>
        <v>183</v>
      </c>
      <c r="N15" s="54">
        <f t="shared" si="2"/>
        <v>623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440</v>
      </c>
      <c r="E16" s="51"/>
      <c r="F16" s="51"/>
      <c r="G16" s="51">
        <v>76</v>
      </c>
      <c r="H16" s="49">
        <f t="shared" si="0"/>
        <v>364</v>
      </c>
      <c r="I16" s="50">
        <f t="shared" si="4"/>
        <v>183</v>
      </c>
      <c r="J16" s="55"/>
      <c r="K16" s="51"/>
      <c r="L16" s="51"/>
      <c r="M16" s="49">
        <f t="shared" si="1"/>
        <v>183</v>
      </c>
      <c r="N16" s="54">
        <f t="shared" si="2"/>
        <v>547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364</v>
      </c>
      <c r="E17" s="51">
        <v>1152</v>
      </c>
      <c r="F17" s="51"/>
      <c r="G17" s="51">
        <v>196</v>
      </c>
      <c r="H17" s="49">
        <f t="shared" si="0"/>
        <v>1320</v>
      </c>
      <c r="I17" s="50">
        <f t="shared" si="4"/>
        <v>183</v>
      </c>
      <c r="J17" s="55">
        <v>10</v>
      </c>
      <c r="K17" s="51">
        <v>6</v>
      </c>
      <c r="L17" s="51"/>
      <c r="M17" s="49">
        <f t="shared" si="1"/>
        <v>187</v>
      </c>
      <c r="N17" s="54">
        <f t="shared" si="2"/>
        <v>1507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1320</v>
      </c>
      <c r="E18" s="51"/>
      <c r="F18" s="51"/>
      <c r="G18" s="51">
        <v>100</v>
      </c>
      <c r="H18" s="49">
        <f t="shared" si="0"/>
        <v>1220</v>
      </c>
      <c r="I18" s="50">
        <f t="shared" si="4"/>
        <v>187</v>
      </c>
      <c r="J18" s="55">
        <v>4</v>
      </c>
      <c r="K18" s="51">
        <v>5</v>
      </c>
      <c r="L18" s="51"/>
      <c r="M18" s="49">
        <f t="shared" si="1"/>
        <v>186</v>
      </c>
      <c r="N18" s="54">
        <f t="shared" si="2"/>
        <v>1406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1220</v>
      </c>
      <c r="E19" s="51"/>
      <c r="F19" s="51"/>
      <c r="G19" s="51">
        <v>62</v>
      </c>
      <c r="H19" s="49">
        <f t="shared" si="0"/>
        <v>1158</v>
      </c>
      <c r="I19" s="50">
        <f t="shared" si="4"/>
        <v>186</v>
      </c>
      <c r="J19" s="55">
        <v>4</v>
      </c>
      <c r="K19" s="51">
        <v>6</v>
      </c>
      <c r="L19" s="51"/>
      <c r="M19" s="49">
        <f t="shared" si="1"/>
        <v>184</v>
      </c>
      <c r="N19" s="54">
        <f t="shared" si="2"/>
        <v>1342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1158</v>
      </c>
      <c r="E20" s="51"/>
      <c r="F20" s="51"/>
      <c r="G20" s="51">
        <v>109</v>
      </c>
      <c r="H20" s="49">
        <f t="shared" si="0"/>
        <v>1049</v>
      </c>
      <c r="I20" s="50">
        <f t="shared" si="4"/>
        <v>184</v>
      </c>
      <c r="J20" s="55"/>
      <c r="K20" s="51">
        <v>19</v>
      </c>
      <c r="L20" s="51"/>
      <c r="M20" s="49">
        <f t="shared" si="1"/>
        <v>165</v>
      </c>
      <c r="N20" s="54">
        <f t="shared" si="2"/>
        <v>1214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1049</v>
      </c>
      <c r="E21" s="51"/>
      <c r="F21" s="51"/>
      <c r="G21" s="51">
        <v>242</v>
      </c>
      <c r="H21" s="49">
        <f t="shared" si="0"/>
        <v>807</v>
      </c>
      <c r="I21" s="50">
        <f t="shared" si="4"/>
        <v>165</v>
      </c>
      <c r="J21" s="55">
        <v>19</v>
      </c>
      <c r="K21" s="51"/>
      <c r="L21" s="51"/>
      <c r="M21" s="49">
        <f t="shared" si="1"/>
        <v>184</v>
      </c>
      <c r="N21" s="54">
        <f t="shared" si="2"/>
        <v>991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807</v>
      </c>
      <c r="E22" s="51"/>
      <c r="F22" s="51"/>
      <c r="G22" s="51">
        <v>288</v>
      </c>
      <c r="H22" s="49">
        <f t="shared" si="0"/>
        <v>519</v>
      </c>
      <c r="I22" s="50">
        <f t="shared" si="4"/>
        <v>184</v>
      </c>
      <c r="J22" s="55">
        <v>27</v>
      </c>
      <c r="K22" s="51">
        <v>9</v>
      </c>
      <c r="L22" s="51"/>
      <c r="M22" s="49">
        <f t="shared" si="1"/>
        <v>202</v>
      </c>
      <c r="N22" s="54">
        <f t="shared" si="2"/>
        <v>721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519</v>
      </c>
      <c r="E23" s="51"/>
      <c r="F23" s="51"/>
      <c r="G23" s="51">
        <v>188</v>
      </c>
      <c r="H23" s="49">
        <f t="shared" si="0"/>
        <v>331</v>
      </c>
      <c r="I23" s="50">
        <f t="shared" si="4"/>
        <v>202</v>
      </c>
      <c r="J23" s="55">
        <v>4</v>
      </c>
      <c r="K23" s="51">
        <v>5</v>
      </c>
      <c r="L23" s="51"/>
      <c r="M23" s="49">
        <f t="shared" si="1"/>
        <v>201</v>
      </c>
      <c r="N23" s="54">
        <f t="shared" si="2"/>
        <v>532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331</v>
      </c>
      <c r="E24" s="51">
        <v>1183</v>
      </c>
      <c r="F24" s="51"/>
      <c r="G24" s="51">
        <v>210</v>
      </c>
      <c r="H24" s="49">
        <f t="shared" si="0"/>
        <v>1304</v>
      </c>
      <c r="I24" s="50">
        <f t="shared" si="4"/>
        <v>201</v>
      </c>
      <c r="J24" s="55">
        <v>11</v>
      </c>
      <c r="K24" s="51">
        <v>28</v>
      </c>
      <c r="L24" s="51">
        <v>7</v>
      </c>
      <c r="M24" s="49">
        <f t="shared" si="1"/>
        <v>177</v>
      </c>
      <c r="N24" s="54">
        <f t="shared" si="2"/>
        <v>1481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1304</v>
      </c>
      <c r="E25" s="51"/>
      <c r="F25" s="51"/>
      <c r="G25" s="51">
        <v>152</v>
      </c>
      <c r="H25" s="49">
        <f t="shared" si="0"/>
        <v>1152</v>
      </c>
      <c r="I25" s="50">
        <f t="shared" si="4"/>
        <v>177</v>
      </c>
      <c r="J25" s="55">
        <v>5</v>
      </c>
      <c r="K25" s="51">
        <v>17</v>
      </c>
      <c r="L25" s="51"/>
      <c r="M25" s="49">
        <f t="shared" si="1"/>
        <v>165</v>
      </c>
      <c r="N25" s="54">
        <f t="shared" si="2"/>
        <v>1317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1152</v>
      </c>
      <c r="E26" s="51"/>
      <c r="F26" s="51"/>
      <c r="G26" s="51">
        <v>132</v>
      </c>
      <c r="H26" s="49">
        <f t="shared" si="0"/>
        <v>1020</v>
      </c>
      <c r="I26" s="50">
        <f t="shared" si="4"/>
        <v>165</v>
      </c>
      <c r="J26" s="55">
        <v>9</v>
      </c>
      <c r="K26" s="51">
        <v>13</v>
      </c>
      <c r="L26" s="51"/>
      <c r="M26" s="49">
        <f t="shared" si="1"/>
        <v>161</v>
      </c>
      <c r="N26" s="54">
        <f t="shared" si="2"/>
        <v>1181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1020</v>
      </c>
      <c r="E27" s="51"/>
      <c r="F27" s="51"/>
      <c r="G27" s="51">
        <v>97</v>
      </c>
      <c r="H27" s="49">
        <f t="shared" si="0"/>
        <v>923</v>
      </c>
      <c r="I27" s="50">
        <f t="shared" si="4"/>
        <v>161</v>
      </c>
      <c r="J27" s="55">
        <v>10</v>
      </c>
      <c r="K27" s="51"/>
      <c r="L27" s="51"/>
      <c r="M27" s="49">
        <f t="shared" si="1"/>
        <v>171</v>
      </c>
      <c r="N27" s="54">
        <f t="shared" si="2"/>
        <v>1094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923</v>
      </c>
      <c r="E28" s="51">
        <v>4</v>
      </c>
      <c r="F28" s="51"/>
      <c r="G28" s="51">
        <v>301</v>
      </c>
      <c r="H28" s="49">
        <f t="shared" si="0"/>
        <v>626</v>
      </c>
      <c r="I28" s="50">
        <f t="shared" si="4"/>
        <v>171</v>
      </c>
      <c r="J28" s="55">
        <v>23</v>
      </c>
      <c r="K28" s="51">
        <v>7</v>
      </c>
      <c r="L28" s="51">
        <v>4</v>
      </c>
      <c r="M28" s="49">
        <f t="shared" si="1"/>
        <v>183</v>
      </c>
      <c r="N28" s="54">
        <f t="shared" si="2"/>
        <v>809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626</v>
      </c>
      <c r="E29" s="51"/>
      <c r="F29" s="51"/>
      <c r="G29" s="51">
        <v>185</v>
      </c>
      <c r="H29" s="49">
        <f t="shared" si="0"/>
        <v>441</v>
      </c>
      <c r="I29" s="50">
        <f t="shared" si="4"/>
        <v>183</v>
      </c>
      <c r="J29" s="55"/>
      <c r="K29" s="51">
        <v>4</v>
      </c>
      <c r="L29" s="51"/>
      <c r="M29" s="49">
        <f t="shared" si="1"/>
        <v>179</v>
      </c>
      <c r="N29" s="54">
        <f t="shared" si="2"/>
        <v>620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441</v>
      </c>
      <c r="E30" s="51"/>
      <c r="F30" s="51"/>
      <c r="G30" s="51">
        <v>129</v>
      </c>
      <c r="H30" s="49">
        <f t="shared" si="0"/>
        <v>312</v>
      </c>
      <c r="I30" s="50">
        <f t="shared" si="4"/>
        <v>179</v>
      </c>
      <c r="J30" s="55"/>
      <c r="K30" s="51">
        <v>10</v>
      </c>
      <c r="L30" s="51"/>
      <c r="M30" s="49">
        <f t="shared" si="1"/>
        <v>169</v>
      </c>
      <c r="N30" s="54">
        <f t="shared" si="2"/>
        <v>481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312</v>
      </c>
      <c r="E31" s="51">
        <v>1296</v>
      </c>
      <c r="F31" s="51"/>
      <c r="G31" s="51">
        <v>98</v>
      </c>
      <c r="H31" s="49">
        <f t="shared" si="0"/>
        <v>1510</v>
      </c>
      <c r="I31" s="50">
        <f t="shared" si="4"/>
        <v>169</v>
      </c>
      <c r="J31" s="55">
        <v>5</v>
      </c>
      <c r="K31" s="51">
        <v>5</v>
      </c>
      <c r="L31" s="51"/>
      <c r="M31" s="49">
        <f t="shared" si="1"/>
        <v>169</v>
      </c>
      <c r="N31" s="54">
        <f t="shared" si="2"/>
        <v>1679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1510</v>
      </c>
      <c r="E32" s="51"/>
      <c r="F32" s="51"/>
      <c r="G32" s="51">
        <v>104</v>
      </c>
      <c r="H32" s="49">
        <f t="shared" si="0"/>
        <v>1406</v>
      </c>
      <c r="I32" s="50">
        <f t="shared" si="4"/>
        <v>169</v>
      </c>
      <c r="J32" s="55"/>
      <c r="K32" s="51"/>
      <c r="L32" s="51"/>
      <c r="M32" s="49">
        <f t="shared" si="1"/>
        <v>169</v>
      </c>
      <c r="N32" s="54">
        <f t="shared" si="2"/>
        <v>1575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1406</v>
      </c>
      <c r="E33" s="51"/>
      <c r="F33" s="51"/>
      <c r="G33" s="51">
        <v>40</v>
      </c>
      <c r="H33" s="49">
        <f t="shared" si="0"/>
        <v>1366</v>
      </c>
      <c r="I33" s="50">
        <f t="shared" si="4"/>
        <v>169</v>
      </c>
      <c r="J33" s="55">
        <v>7</v>
      </c>
      <c r="K33" s="51">
        <v>10</v>
      </c>
      <c r="L33" s="51"/>
      <c r="M33" s="49">
        <f t="shared" si="1"/>
        <v>166</v>
      </c>
      <c r="N33" s="54">
        <f t="shared" si="2"/>
        <v>1532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1366</v>
      </c>
      <c r="E34" s="51"/>
      <c r="F34" s="51"/>
      <c r="G34" s="51">
        <v>192</v>
      </c>
      <c r="H34" s="49">
        <f t="shared" si="0"/>
        <v>1174</v>
      </c>
      <c r="I34" s="50">
        <f t="shared" si="4"/>
        <v>166</v>
      </c>
      <c r="J34" s="55"/>
      <c r="K34" s="51">
        <v>11</v>
      </c>
      <c r="L34" s="51"/>
      <c r="M34" s="49">
        <f t="shared" si="1"/>
        <v>155</v>
      </c>
      <c r="N34" s="54">
        <f t="shared" si="2"/>
        <v>1329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1174</v>
      </c>
      <c r="E35" s="51"/>
      <c r="F35" s="51"/>
      <c r="G35" s="51">
        <v>262</v>
      </c>
      <c r="H35" s="49">
        <f t="shared" si="0"/>
        <v>912</v>
      </c>
      <c r="I35" s="50">
        <f t="shared" si="4"/>
        <v>155</v>
      </c>
      <c r="J35" s="55">
        <v>4</v>
      </c>
      <c r="K35" s="51"/>
      <c r="L35" s="51"/>
      <c r="M35" s="49">
        <f t="shared" si="1"/>
        <v>159</v>
      </c>
      <c r="N35" s="54">
        <f t="shared" si="2"/>
        <v>1071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912</v>
      </c>
      <c r="E36" s="51"/>
      <c r="F36" s="51"/>
      <c r="G36" s="51">
        <v>276</v>
      </c>
      <c r="H36" s="49">
        <f t="shared" si="0"/>
        <v>636</v>
      </c>
      <c r="I36" s="50">
        <f t="shared" si="4"/>
        <v>159</v>
      </c>
      <c r="J36" s="55">
        <v>10</v>
      </c>
      <c r="K36" s="51"/>
      <c r="L36" s="51"/>
      <c r="M36" s="49">
        <f t="shared" si="1"/>
        <v>169</v>
      </c>
      <c r="N36" s="54">
        <f t="shared" si="2"/>
        <v>805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636</v>
      </c>
      <c r="E37" s="51"/>
      <c r="F37" s="51"/>
      <c r="G37" s="51">
        <v>175</v>
      </c>
      <c r="H37" s="49">
        <f t="shared" si="0"/>
        <v>461</v>
      </c>
      <c r="I37" s="50">
        <f t="shared" si="4"/>
        <v>169</v>
      </c>
      <c r="J37" s="55"/>
      <c r="K37" s="51">
        <v>7</v>
      </c>
      <c r="L37" s="51"/>
      <c r="M37" s="49">
        <f t="shared" si="1"/>
        <v>162</v>
      </c>
      <c r="N37" s="54">
        <f t="shared" si="2"/>
        <v>623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461</v>
      </c>
      <c r="E38" s="51">
        <v>1160</v>
      </c>
      <c r="F38" s="51"/>
      <c r="G38" s="51">
        <v>338</v>
      </c>
      <c r="H38" s="49">
        <f t="shared" si="0"/>
        <v>1283</v>
      </c>
      <c r="I38" s="50">
        <f t="shared" si="4"/>
        <v>162</v>
      </c>
      <c r="J38" s="55">
        <v>19</v>
      </c>
      <c r="K38" s="51">
        <v>6</v>
      </c>
      <c r="L38" s="51">
        <v>8</v>
      </c>
      <c r="M38" s="49">
        <f t="shared" si="1"/>
        <v>167</v>
      </c>
      <c r="N38" s="54">
        <f t="shared" si="2"/>
        <v>1450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1283</v>
      </c>
      <c r="E39" s="51">
        <v>8</v>
      </c>
      <c r="F39" s="51"/>
      <c r="G39" s="51">
        <v>46</v>
      </c>
      <c r="H39" s="49">
        <f t="shared" si="0"/>
        <v>1245</v>
      </c>
      <c r="I39" s="50">
        <f t="shared" si="4"/>
        <v>167</v>
      </c>
      <c r="J39" s="55"/>
      <c r="K39" s="51"/>
      <c r="L39" s="51">
        <v>8</v>
      </c>
      <c r="M39" s="49">
        <f t="shared" si="1"/>
        <v>159</v>
      </c>
      <c r="N39" s="54">
        <f t="shared" si="2"/>
        <v>1404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1245</v>
      </c>
      <c r="E40" s="51">
        <v>192</v>
      </c>
      <c r="F40" s="51"/>
      <c r="G40" s="51">
        <v>90</v>
      </c>
      <c r="H40" s="49">
        <f t="shared" si="0"/>
        <v>1347</v>
      </c>
      <c r="I40" s="50">
        <f t="shared" si="4"/>
        <v>159</v>
      </c>
      <c r="J40" s="55"/>
      <c r="K40" s="51"/>
      <c r="L40" s="51"/>
      <c r="M40" s="49">
        <f t="shared" si="1"/>
        <v>159</v>
      </c>
      <c r="N40" s="54">
        <f t="shared" si="2"/>
        <v>1506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1347</v>
      </c>
      <c r="E41" s="51">
        <v>12</v>
      </c>
      <c r="F41" s="51"/>
      <c r="G41" s="51">
        <v>115</v>
      </c>
      <c r="H41" s="49">
        <f t="shared" si="0"/>
        <v>1244</v>
      </c>
      <c r="I41" s="50">
        <f t="shared" si="4"/>
        <v>159</v>
      </c>
      <c r="J41" s="55">
        <v>5</v>
      </c>
      <c r="K41" s="51">
        <v>20</v>
      </c>
      <c r="L41" s="51">
        <v>12</v>
      </c>
      <c r="M41" s="49">
        <f t="shared" si="1"/>
        <v>132</v>
      </c>
      <c r="N41" s="54">
        <f t="shared" si="2"/>
        <v>1376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1244</v>
      </c>
      <c r="E42" s="52"/>
      <c r="F42" s="52"/>
      <c r="G42" s="52">
        <v>364</v>
      </c>
      <c r="H42" s="49">
        <f t="shared" si="0"/>
        <v>880</v>
      </c>
      <c r="I42" s="50">
        <f t="shared" si="4"/>
        <v>132</v>
      </c>
      <c r="J42" s="55">
        <v>36</v>
      </c>
      <c r="K42" s="52"/>
      <c r="L42" s="52"/>
      <c r="M42" s="49">
        <f t="shared" si="1"/>
        <v>168</v>
      </c>
      <c r="N42" s="54">
        <f t="shared" si="2"/>
        <v>1048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5919</v>
      </c>
      <c r="F44" s="58">
        <f>SUM($F12:$F42)</f>
        <v>0</v>
      </c>
      <c r="G44" s="59">
        <f>SUM($G12:$G42)</f>
        <v>5226</v>
      </c>
      <c r="H44" s="22"/>
      <c r="I44" s="11"/>
      <c r="J44" s="57">
        <f>SUM($J12:$J42)</f>
        <v>270</v>
      </c>
      <c r="K44" s="58">
        <f>SUM($K12:$K42)</f>
        <v>221</v>
      </c>
      <c r="L44" s="59">
        <f>SUM($L12:$L42)</f>
        <v>39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I12" sqref="I1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79</v>
      </c>
      <c r="E12" s="48"/>
      <c r="F12" s="48"/>
      <c r="G12" s="48">
        <v>4</v>
      </c>
      <c r="H12" s="49">
        <f>$D12+$E12+$F12-$G12</f>
        <v>75</v>
      </c>
      <c r="I12" s="47"/>
      <c r="J12" s="53"/>
      <c r="K12" s="48"/>
      <c r="L12" s="48"/>
      <c r="M12" s="49">
        <f>$I12+$J12-$K12-$L12</f>
        <v>0</v>
      </c>
      <c r="N12" s="54">
        <f>$H12+$M12</f>
        <v>75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75</v>
      </c>
      <c r="E13" s="51"/>
      <c r="F13" s="51"/>
      <c r="G13" s="51">
        <v>6</v>
      </c>
      <c r="H13" s="49">
        <f t="shared" ref="H13:H42" si="0">$D13+$E13+$F13-$G13</f>
        <v>69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69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69</v>
      </c>
      <c r="E14" s="51">
        <v>39</v>
      </c>
      <c r="F14" s="51"/>
      <c r="G14" s="51">
        <v>7</v>
      </c>
      <c r="H14" s="49">
        <f t="shared" si="0"/>
        <v>101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101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101</v>
      </c>
      <c r="E15" s="51"/>
      <c r="F15" s="51"/>
      <c r="G15" s="51">
        <v>3</v>
      </c>
      <c r="H15" s="49">
        <f t="shared" si="0"/>
        <v>98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98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98</v>
      </c>
      <c r="E16" s="51"/>
      <c r="F16" s="51"/>
      <c r="G16" s="51">
        <v>2</v>
      </c>
      <c r="H16" s="49">
        <f t="shared" si="0"/>
        <v>96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96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96</v>
      </c>
      <c r="E17" s="51"/>
      <c r="F17" s="51"/>
      <c r="G17" s="51">
        <v>9</v>
      </c>
      <c r="H17" s="49">
        <f t="shared" si="0"/>
        <v>87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87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87</v>
      </c>
      <c r="E18" s="51"/>
      <c r="F18" s="51"/>
      <c r="G18" s="51">
        <v>7</v>
      </c>
      <c r="H18" s="49">
        <f t="shared" si="0"/>
        <v>80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80</v>
      </c>
      <c r="E19" s="51"/>
      <c r="F19" s="51"/>
      <c r="G19" s="51">
        <v>8</v>
      </c>
      <c r="H19" s="49">
        <f t="shared" si="0"/>
        <v>72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72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72</v>
      </c>
      <c r="E20" s="51"/>
      <c r="F20" s="51"/>
      <c r="G20" s="51">
        <v>7</v>
      </c>
      <c r="H20" s="49">
        <f t="shared" si="0"/>
        <v>65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65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65</v>
      </c>
      <c r="E21" s="51">
        <v>40</v>
      </c>
      <c r="F21" s="51"/>
      <c r="G21" s="51">
        <v>2</v>
      </c>
      <c r="H21" s="49">
        <f t="shared" si="0"/>
        <v>103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103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103</v>
      </c>
      <c r="E22" s="51"/>
      <c r="F22" s="51"/>
      <c r="G22" s="51">
        <v>7</v>
      </c>
      <c r="H22" s="49">
        <f t="shared" si="0"/>
        <v>96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96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96</v>
      </c>
      <c r="E23" s="51"/>
      <c r="F23" s="51"/>
      <c r="G23" s="51">
        <v>8</v>
      </c>
      <c r="H23" s="49">
        <f t="shared" si="0"/>
        <v>88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88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88</v>
      </c>
      <c r="E24" s="51"/>
      <c r="F24" s="51"/>
      <c r="G24" s="51">
        <v>4</v>
      </c>
      <c r="H24" s="49">
        <f t="shared" si="0"/>
        <v>84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84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84</v>
      </c>
      <c r="E25" s="51"/>
      <c r="F25" s="51"/>
      <c r="G25" s="51">
        <v>7</v>
      </c>
      <c r="H25" s="49">
        <f t="shared" si="0"/>
        <v>77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77</v>
      </c>
      <c r="E26" s="51"/>
      <c r="F26" s="51"/>
      <c r="G26" s="51">
        <v>7</v>
      </c>
      <c r="H26" s="49">
        <f t="shared" si="0"/>
        <v>70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70</v>
      </c>
      <c r="E27" s="51"/>
      <c r="F27" s="51"/>
      <c r="G27" s="51">
        <v>7</v>
      </c>
      <c r="H27" s="49">
        <f t="shared" si="0"/>
        <v>63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63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63</v>
      </c>
      <c r="E28" s="51">
        <v>48</v>
      </c>
      <c r="F28" s="51"/>
      <c r="G28" s="51">
        <v>7</v>
      </c>
      <c r="H28" s="49">
        <f t="shared" si="0"/>
        <v>104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104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104</v>
      </c>
      <c r="E29" s="51"/>
      <c r="F29" s="51"/>
      <c r="G29" s="51">
        <v>8</v>
      </c>
      <c r="H29" s="49">
        <f t="shared" si="0"/>
        <v>96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96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96</v>
      </c>
      <c r="E30" s="51"/>
      <c r="F30" s="51"/>
      <c r="G30" s="51">
        <v>3</v>
      </c>
      <c r="H30" s="49">
        <f t="shared" si="0"/>
        <v>93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93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93</v>
      </c>
      <c r="E31" s="51"/>
      <c r="F31" s="51"/>
      <c r="G31" s="51">
        <v>6</v>
      </c>
      <c r="H31" s="49">
        <f t="shared" si="0"/>
        <v>87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87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87</v>
      </c>
      <c r="E32" s="51"/>
      <c r="F32" s="51"/>
      <c r="G32" s="51">
        <v>8</v>
      </c>
      <c r="H32" s="49">
        <f t="shared" si="0"/>
        <v>79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79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79</v>
      </c>
      <c r="E33" s="51"/>
      <c r="F33" s="51"/>
      <c r="G33" s="51">
        <v>4</v>
      </c>
      <c r="H33" s="49">
        <f t="shared" si="0"/>
        <v>75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75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75</v>
      </c>
      <c r="E34" s="51"/>
      <c r="F34" s="51"/>
      <c r="G34" s="51">
        <v>8</v>
      </c>
      <c r="H34" s="49">
        <f t="shared" si="0"/>
        <v>67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67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67</v>
      </c>
      <c r="E35" s="51"/>
      <c r="F35" s="51"/>
      <c r="G35" s="51">
        <v>7</v>
      </c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60</v>
      </c>
      <c r="E36" s="51"/>
      <c r="F36" s="51"/>
      <c r="G36" s="51">
        <v>7</v>
      </c>
      <c r="H36" s="49">
        <f t="shared" si="0"/>
        <v>53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53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53</v>
      </c>
      <c r="E37" s="51"/>
      <c r="F37" s="51"/>
      <c r="G37" s="51">
        <v>3</v>
      </c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50</v>
      </c>
      <c r="E38" s="51"/>
      <c r="F38" s="51"/>
      <c r="G38" s="51">
        <v>5</v>
      </c>
      <c r="H38" s="49">
        <f t="shared" si="0"/>
        <v>45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45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45</v>
      </c>
      <c r="E39" s="51"/>
      <c r="F39" s="51"/>
      <c r="G39" s="51">
        <v>4</v>
      </c>
      <c r="H39" s="49">
        <f t="shared" si="0"/>
        <v>41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41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41</v>
      </c>
      <c r="E40" s="51"/>
      <c r="F40" s="51"/>
      <c r="G40" s="51">
        <v>8</v>
      </c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33</v>
      </c>
      <c r="E41" s="51"/>
      <c r="F41" s="51"/>
      <c r="G41" s="51">
        <v>5</v>
      </c>
      <c r="H41" s="49">
        <f t="shared" si="0"/>
        <v>28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28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28</v>
      </c>
      <c r="E42" s="52">
        <v>45</v>
      </c>
      <c r="F42" s="52"/>
      <c r="G42" s="52">
        <v>5</v>
      </c>
      <c r="H42" s="49">
        <f t="shared" si="0"/>
        <v>68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68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172</v>
      </c>
      <c r="F44" s="58">
        <f>SUM($F12:$F42)</f>
        <v>0</v>
      </c>
      <c r="G44" s="59">
        <f>SUM($G12:$G42)</f>
        <v>183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 x14ac:dyDescent="0.25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 x14ac:dyDescent="0.3"/>
    <row r="2" spans="2:39" ht="9.9499999999999993" customHeight="1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 x14ac:dyDescent="0.25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 x14ac:dyDescent="0.3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 x14ac:dyDescent="0.3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 x14ac:dyDescent="0.3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 x14ac:dyDescent="0.3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 x14ac:dyDescent="0.3">
      <c r="B8" s="89" t="s">
        <v>2</v>
      </c>
      <c r="C8" s="90"/>
      <c r="D8" s="157" t="str">
        <f ca="1">GUINNESS!H5</f>
        <v>MAY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 x14ac:dyDescent="0.3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 x14ac:dyDescent="0.3"/>
    <row r="11" spans="2:39" ht="24.95" customHeight="1" x14ac:dyDescent="0.25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 x14ac:dyDescent="0.3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41395</v>
      </c>
      <c r="I12" s="98">
        <f ca="1">IFERROR(IF(MONTH(H$12+1)=MONTH($H$12),H$12+1,""),"")</f>
        <v>41396</v>
      </c>
      <c r="J12" s="98">
        <f t="shared" ref="J12:AK12" ca="1" si="0">IFERROR(IF(MONTH(I$12+1)=MONTH($H$12),I$12+1,""),"")</f>
        <v>41397</v>
      </c>
      <c r="K12" s="98">
        <f t="shared" ca="1" si="0"/>
        <v>41398</v>
      </c>
      <c r="L12" s="98">
        <f t="shared" ca="1" si="0"/>
        <v>41399</v>
      </c>
      <c r="M12" s="98">
        <f t="shared" ca="1" si="0"/>
        <v>41400</v>
      </c>
      <c r="N12" s="98">
        <f t="shared" ca="1" si="0"/>
        <v>41401</v>
      </c>
      <c r="O12" s="98">
        <f t="shared" ca="1" si="0"/>
        <v>41402</v>
      </c>
      <c r="P12" s="98">
        <f t="shared" ca="1" si="0"/>
        <v>41403</v>
      </c>
      <c r="Q12" s="98">
        <f t="shared" ca="1" si="0"/>
        <v>41404</v>
      </c>
      <c r="R12" s="98">
        <f t="shared" ca="1" si="0"/>
        <v>41405</v>
      </c>
      <c r="S12" s="98">
        <f t="shared" ca="1" si="0"/>
        <v>41406</v>
      </c>
      <c r="T12" s="98">
        <f t="shared" ca="1" si="0"/>
        <v>41407</v>
      </c>
      <c r="U12" s="98">
        <f t="shared" ca="1" si="0"/>
        <v>41408</v>
      </c>
      <c r="V12" s="98">
        <f t="shared" ca="1" si="0"/>
        <v>41409</v>
      </c>
      <c r="W12" s="98">
        <f t="shared" ca="1" si="0"/>
        <v>41410</v>
      </c>
      <c r="X12" s="98">
        <f t="shared" ca="1" si="0"/>
        <v>41411</v>
      </c>
      <c r="Y12" s="98">
        <f t="shared" ca="1" si="0"/>
        <v>41412</v>
      </c>
      <c r="Z12" s="98">
        <f t="shared" ca="1" si="0"/>
        <v>41413</v>
      </c>
      <c r="AA12" s="98">
        <f t="shared" ca="1" si="0"/>
        <v>41414</v>
      </c>
      <c r="AB12" s="98">
        <f ca="1">IFERROR(IF(MONTH(AA$12+1)=MONTH($H$12),AA$12+1,""),"")</f>
        <v>41415</v>
      </c>
      <c r="AC12" s="98">
        <f t="shared" ca="1" si="0"/>
        <v>41416</v>
      </c>
      <c r="AD12" s="98">
        <f t="shared" ca="1" si="0"/>
        <v>41417</v>
      </c>
      <c r="AE12" s="98">
        <f t="shared" ca="1" si="0"/>
        <v>41418</v>
      </c>
      <c r="AF12" s="98">
        <f t="shared" ca="1" si="0"/>
        <v>41419</v>
      </c>
      <c r="AG12" s="98">
        <f t="shared" ca="1" si="0"/>
        <v>41420</v>
      </c>
      <c r="AH12" s="98">
        <f t="shared" ca="1" si="0"/>
        <v>41421</v>
      </c>
      <c r="AI12" s="98">
        <f ca="1">IFERROR(IF(MONTH(AH$12+1)=MONTH($H$12),AH$12+1,""),"")</f>
        <v>41422</v>
      </c>
      <c r="AJ12" s="98">
        <f t="shared" ca="1" si="0"/>
        <v>41423</v>
      </c>
      <c r="AK12" s="98">
        <f t="shared" ca="1" si="0"/>
        <v>41424</v>
      </c>
      <c r="AL12" s="98">
        <f ca="1">IFERROR(IF(MONTH(AK$12+1)=MONTH($H$12),AK$12+1,""),"")</f>
        <v>41425</v>
      </c>
      <c r="AM12" s="99"/>
    </row>
    <row r="13" spans="2:39" ht="5.0999999999999996" customHeight="1" thickBot="1" x14ac:dyDescent="0.3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 x14ac:dyDescent="0.25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 x14ac:dyDescent="0.25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 x14ac:dyDescent="0.25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 x14ac:dyDescent="0.3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 x14ac:dyDescent="0.3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 x14ac:dyDescent="0.25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 x14ac:dyDescent="0.3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 x14ac:dyDescent="0.3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 x14ac:dyDescent="0.25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 x14ac:dyDescent="0.3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 x14ac:dyDescent="0.3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 x14ac:dyDescent="0.25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 x14ac:dyDescent="0.3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 x14ac:dyDescent="0.3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 x14ac:dyDescent="0.25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 x14ac:dyDescent="0.3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 x14ac:dyDescent="0.3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 x14ac:dyDescent="0.25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 x14ac:dyDescent="0.3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 x14ac:dyDescent="0.3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 x14ac:dyDescent="0.3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 x14ac:dyDescent="0.25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 x14ac:dyDescent="0.25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 x14ac:dyDescent="0.25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 x14ac:dyDescent="0.3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 x14ac:dyDescent="0.3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 x14ac:dyDescent="0.25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 x14ac:dyDescent="0.3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 x14ac:dyDescent="0.3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 x14ac:dyDescent="0.25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 x14ac:dyDescent="0.3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 x14ac:dyDescent="0.3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 x14ac:dyDescent="0.25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 x14ac:dyDescent="0.3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 x14ac:dyDescent="0.3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 x14ac:dyDescent="0.25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 x14ac:dyDescent="0.3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 x14ac:dyDescent="0.3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 x14ac:dyDescent="0.25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 x14ac:dyDescent="0.3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 x14ac:dyDescent="0.3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 x14ac:dyDescent="0.25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 x14ac:dyDescent="0.3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 x14ac:dyDescent="0.3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 x14ac:dyDescent="0.25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 x14ac:dyDescent="0.3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 x14ac:dyDescent="0.3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 x14ac:dyDescent="0.25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 x14ac:dyDescent="0.3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 x14ac:dyDescent="0.3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 x14ac:dyDescent="0.25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 x14ac:dyDescent="0.3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 x14ac:dyDescent="0.3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 x14ac:dyDescent="0.25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 x14ac:dyDescent="0.3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 x14ac:dyDescent="0.3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 x14ac:dyDescent="0.3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 x14ac:dyDescent="0.25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 x14ac:dyDescent="0.25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 x14ac:dyDescent="0.25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 x14ac:dyDescent="0.3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 x14ac:dyDescent="0.3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 x14ac:dyDescent="0.25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 x14ac:dyDescent="0.3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 x14ac:dyDescent="0.3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 x14ac:dyDescent="0.25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 x14ac:dyDescent="0.3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 x14ac:dyDescent="0.3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 x14ac:dyDescent="0.25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 x14ac:dyDescent="0.3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 x14ac:dyDescent="0.3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 x14ac:dyDescent="0.25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 x14ac:dyDescent="0.3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 x14ac:dyDescent="0.3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 x14ac:dyDescent="0.25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 x14ac:dyDescent="0.3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 x14ac:dyDescent="0.3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 x14ac:dyDescent="0.25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 x14ac:dyDescent="0.3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 x14ac:dyDescent="0.3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 x14ac:dyDescent="0.25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 x14ac:dyDescent="0.3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 x14ac:dyDescent="0.3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 x14ac:dyDescent="0.25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 x14ac:dyDescent="0.3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 x14ac:dyDescent="0.3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 x14ac:dyDescent="0.25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 x14ac:dyDescent="0.3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 x14ac:dyDescent="0.3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 x14ac:dyDescent="0.3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 x14ac:dyDescent="0.25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 x14ac:dyDescent="0.25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 x14ac:dyDescent="0.25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 x14ac:dyDescent="0.3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 x14ac:dyDescent="0.3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 x14ac:dyDescent="0.25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 x14ac:dyDescent="0.3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 x14ac:dyDescent="0.3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 x14ac:dyDescent="0.3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 x14ac:dyDescent="0.3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 x14ac:dyDescent="0.25"/>
    <row r="115" spans="2:39" ht="20.100000000000001" hidden="1" customHeight="1" x14ac:dyDescent="0.25"/>
    <row r="116" spans="2:39" ht="20.100000000000001" hidden="1" customHeight="1" x14ac:dyDescent="0.25"/>
    <row r="117" spans="2:39" ht="20.100000000000001" hidden="1" customHeight="1" x14ac:dyDescent="0.25"/>
    <row r="118" spans="2:39" ht="20.100000000000001" hidden="1" customHeight="1" x14ac:dyDescent="0.25"/>
    <row r="119" spans="2:39" ht="20.100000000000001" hidden="1" customHeight="1" x14ac:dyDescent="0.25"/>
    <row r="120" spans="2:39" ht="20.100000000000001" hidden="1" customHeight="1" x14ac:dyDescent="0.25"/>
    <row r="121" spans="2:39" ht="20.100000000000001" hidden="1" customHeight="1" x14ac:dyDescent="0.25"/>
    <row r="122" spans="2:39" ht="20.100000000000001" hidden="1" customHeight="1" x14ac:dyDescent="0.25"/>
    <row r="123" spans="2:39" ht="20.100000000000001" hidden="1" customHeight="1" x14ac:dyDescent="0.25"/>
    <row r="124" spans="2:39" ht="20.100000000000001" hidden="1" customHeight="1" x14ac:dyDescent="0.25"/>
    <row r="125" spans="2:39" ht="20.100000000000001" hidden="1" customHeight="1" x14ac:dyDescent="0.25"/>
    <row r="126" spans="2:39" ht="20.100000000000001" hidden="1" customHeight="1" x14ac:dyDescent="0.25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GUINNESS</vt:lpstr>
      <vt:lpstr>HEINEKEN</vt:lpstr>
      <vt:lpstr>TIGER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2011-06-21T08:38:16Z</cp:lastPrinted>
  <dcterms:created xsi:type="dcterms:W3CDTF">2011-06-21T05:37:30Z</dcterms:created>
  <dcterms:modified xsi:type="dcterms:W3CDTF">2013-05-31T20:46:03Z</dcterms:modified>
</cp:coreProperties>
</file>