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defaultThemeVersion="124226"/>
  <bookViews>
    <workbookView xWindow="0" yWindow="11895" windowWidth="15480" windowHeight="1170" tabRatio="599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12" r:id="rId6"/>
    <sheet name="STRONGBOW" sheetId="10" r:id="rId7"/>
    <sheet name="PAULANAR" sheetId="13" r:id="rId8"/>
    <sheet name="LIQUOR AND WINE" sheetId="5" state="hidden" r:id="rId9"/>
  </sheets>
  <externalReferences>
    <externalReference r:id="rId10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8">'LIQUOR AND WINE'!$B$2:$AM$113</definedName>
    <definedName name="_xlnm.Print_Titles" localSheetId="8">'LIQUOR AND WINE'!$2:$13</definedName>
  </definedNames>
  <calcPr calcId="144525"/>
</workbook>
</file>

<file path=xl/calcChain.xml><?xml version="1.0" encoding="utf-8"?>
<calcChain xmlns="http://schemas.openxmlformats.org/spreadsheetml/2006/main">
  <c r="L44" i="13" l="1"/>
  <c r="K44" i="13"/>
  <c r="J44" i="13"/>
  <c r="G44" i="13"/>
  <c r="F44" i="13"/>
  <c r="E44" i="13"/>
  <c r="M12" i="13"/>
  <c r="I13" i="13" s="1"/>
  <c r="M13" i="13" s="1"/>
  <c r="I14" i="13" s="1"/>
  <c r="M14" i="13" s="1"/>
  <c r="I15" i="13" s="1"/>
  <c r="M15" i="13" s="1"/>
  <c r="I16" i="13" s="1"/>
  <c r="M16" i="13" s="1"/>
  <c r="I17" i="13" s="1"/>
  <c r="M17" i="13" s="1"/>
  <c r="I18" i="13" s="1"/>
  <c r="M18" i="13" s="1"/>
  <c r="I19" i="13" s="1"/>
  <c r="M19" i="13" s="1"/>
  <c r="I20" i="13" s="1"/>
  <c r="M20" i="13" s="1"/>
  <c r="I21" i="13" s="1"/>
  <c r="M21" i="13" s="1"/>
  <c r="I22" i="13" s="1"/>
  <c r="M22" i="13" s="1"/>
  <c r="I23" i="13" s="1"/>
  <c r="M23" i="13" s="1"/>
  <c r="I24" i="13" s="1"/>
  <c r="M24" i="13" s="1"/>
  <c r="I25" i="13" s="1"/>
  <c r="M25" i="13" s="1"/>
  <c r="I26" i="13" s="1"/>
  <c r="M26" i="13" s="1"/>
  <c r="I27" i="13" s="1"/>
  <c r="M27" i="13" s="1"/>
  <c r="I28" i="13" s="1"/>
  <c r="M28" i="13" s="1"/>
  <c r="I29" i="13" s="1"/>
  <c r="M29" i="13" s="1"/>
  <c r="I30" i="13" s="1"/>
  <c r="M30" i="13" s="1"/>
  <c r="I31" i="13" s="1"/>
  <c r="M31" i="13" s="1"/>
  <c r="I32" i="13" s="1"/>
  <c r="M32" i="13" s="1"/>
  <c r="I33" i="13" s="1"/>
  <c r="M33" i="13" s="1"/>
  <c r="I34" i="13" s="1"/>
  <c r="M34" i="13" s="1"/>
  <c r="I35" i="13" s="1"/>
  <c r="M35" i="13" s="1"/>
  <c r="I36" i="13" s="1"/>
  <c r="M36" i="13" s="1"/>
  <c r="I37" i="13" s="1"/>
  <c r="M37" i="13" s="1"/>
  <c r="I38" i="13" s="1"/>
  <c r="M38" i="13" s="1"/>
  <c r="I39" i="13" s="1"/>
  <c r="M39" i="13" s="1"/>
  <c r="I40" i="13" s="1"/>
  <c r="M40" i="13" s="1"/>
  <c r="I41" i="13" s="1"/>
  <c r="M41" i="13" s="1"/>
  <c r="I42" i="13" s="1"/>
  <c r="M42" i="13" s="1"/>
  <c r="H12" i="13"/>
  <c r="D13" i="13" s="1"/>
  <c r="H13" i="13" s="1"/>
  <c r="L5" i="13"/>
  <c r="L44" i="12"/>
  <c r="K44" i="12"/>
  <c r="J44" i="12"/>
  <c r="G44" i="12"/>
  <c r="F44" i="12"/>
  <c r="E44" i="12"/>
  <c r="M12" i="12"/>
  <c r="I13" i="12" s="1"/>
  <c r="M13" i="12" s="1"/>
  <c r="I14" i="12" s="1"/>
  <c r="M14" i="12" s="1"/>
  <c r="I15" i="12" s="1"/>
  <c r="M15" i="12" s="1"/>
  <c r="I16" i="12" s="1"/>
  <c r="M16" i="12" s="1"/>
  <c r="I17" i="12" s="1"/>
  <c r="M17" i="12" s="1"/>
  <c r="I18" i="12" s="1"/>
  <c r="M18" i="12" s="1"/>
  <c r="I19" i="12" s="1"/>
  <c r="M19" i="12" s="1"/>
  <c r="I20" i="12" s="1"/>
  <c r="M20" i="12" s="1"/>
  <c r="I21" i="12" s="1"/>
  <c r="M21" i="12" s="1"/>
  <c r="I22" i="12" s="1"/>
  <c r="M22" i="12" s="1"/>
  <c r="I23" i="12" s="1"/>
  <c r="M23" i="12" s="1"/>
  <c r="I24" i="12" s="1"/>
  <c r="M24" i="12" s="1"/>
  <c r="I25" i="12" s="1"/>
  <c r="M25" i="12" s="1"/>
  <c r="I26" i="12" s="1"/>
  <c r="M26" i="12" s="1"/>
  <c r="I27" i="12" s="1"/>
  <c r="M27" i="12" s="1"/>
  <c r="I28" i="12" s="1"/>
  <c r="M28" i="12" s="1"/>
  <c r="I29" i="12" s="1"/>
  <c r="M29" i="12" s="1"/>
  <c r="I30" i="12" s="1"/>
  <c r="M30" i="12" s="1"/>
  <c r="I31" i="12" s="1"/>
  <c r="M31" i="12" s="1"/>
  <c r="I32" i="12" s="1"/>
  <c r="M32" i="12" s="1"/>
  <c r="I33" i="12" s="1"/>
  <c r="M33" i="12" s="1"/>
  <c r="I34" i="12" s="1"/>
  <c r="M34" i="12" s="1"/>
  <c r="I35" i="12" s="1"/>
  <c r="M35" i="12" s="1"/>
  <c r="I36" i="12" s="1"/>
  <c r="M36" i="12" s="1"/>
  <c r="I37" i="12" s="1"/>
  <c r="M37" i="12" s="1"/>
  <c r="I38" i="12" s="1"/>
  <c r="M38" i="12" s="1"/>
  <c r="I39" i="12" s="1"/>
  <c r="M39" i="12" s="1"/>
  <c r="I40" i="12" s="1"/>
  <c r="M40" i="12" s="1"/>
  <c r="I41" i="12" s="1"/>
  <c r="M41" i="12" s="1"/>
  <c r="I42" i="12" s="1"/>
  <c r="M42" i="12" s="1"/>
  <c r="H12" i="12"/>
  <c r="D13" i="12" s="1"/>
  <c r="H13" i="12" s="1"/>
  <c r="L5" i="12"/>
  <c r="L44" i="11"/>
  <c r="K44" i="11"/>
  <c r="J44" i="11"/>
  <c r="G44" i="11"/>
  <c r="F44" i="11"/>
  <c r="E44" i="11"/>
  <c r="M12" i="11"/>
  <c r="I13" i="11" s="1"/>
  <c r="M13" i="11" s="1"/>
  <c r="I14" i="11" s="1"/>
  <c r="M14" i="11" s="1"/>
  <c r="I15" i="11" s="1"/>
  <c r="M15" i="11" s="1"/>
  <c r="I16" i="11" s="1"/>
  <c r="M16" i="11" s="1"/>
  <c r="I17" i="11" s="1"/>
  <c r="M17" i="11" s="1"/>
  <c r="I18" i="11" s="1"/>
  <c r="M18" i="11" s="1"/>
  <c r="I19" i="11" s="1"/>
  <c r="M19" i="11" s="1"/>
  <c r="I20" i="11" s="1"/>
  <c r="M20" i="11" s="1"/>
  <c r="I21" i="11" s="1"/>
  <c r="M21" i="11" s="1"/>
  <c r="I22" i="11" s="1"/>
  <c r="M22" i="11" s="1"/>
  <c r="I23" i="11" s="1"/>
  <c r="M23" i="11" s="1"/>
  <c r="I24" i="11" s="1"/>
  <c r="M24" i="11" s="1"/>
  <c r="I25" i="11" s="1"/>
  <c r="M25" i="11" s="1"/>
  <c r="I26" i="11" s="1"/>
  <c r="M26" i="11" s="1"/>
  <c r="I27" i="11" s="1"/>
  <c r="M27" i="11" s="1"/>
  <c r="I28" i="11" s="1"/>
  <c r="M28" i="11" s="1"/>
  <c r="I29" i="11" s="1"/>
  <c r="M29" i="11" s="1"/>
  <c r="I30" i="11" s="1"/>
  <c r="M30" i="11" s="1"/>
  <c r="I31" i="11" s="1"/>
  <c r="M31" i="11" s="1"/>
  <c r="I32" i="11" s="1"/>
  <c r="M32" i="11" s="1"/>
  <c r="I33" i="11" s="1"/>
  <c r="M33" i="11" s="1"/>
  <c r="I34" i="11" s="1"/>
  <c r="M34" i="11" s="1"/>
  <c r="I35" i="11" s="1"/>
  <c r="M35" i="11" s="1"/>
  <c r="I36" i="11" s="1"/>
  <c r="M36" i="11" s="1"/>
  <c r="I37" i="11" s="1"/>
  <c r="M37" i="11" s="1"/>
  <c r="I38" i="11" s="1"/>
  <c r="M38" i="11" s="1"/>
  <c r="I39" i="11" s="1"/>
  <c r="M39" i="11" s="1"/>
  <c r="I40" i="11" s="1"/>
  <c r="M40" i="11" s="1"/>
  <c r="I41" i="11" s="1"/>
  <c r="M41" i="11" s="1"/>
  <c r="I42" i="11" s="1"/>
  <c r="M42" i="11" s="1"/>
  <c r="H12" i="11"/>
  <c r="L5" i="11"/>
  <c r="L44" i="10"/>
  <c r="K44" i="10"/>
  <c r="J44" i="10"/>
  <c r="G44" i="10"/>
  <c r="F44" i="10"/>
  <c r="E44" i="10"/>
  <c r="M12" i="10"/>
  <c r="I13" i="10" s="1"/>
  <c r="M13" i="10" s="1"/>
  <c r="I14" i="10" s="1"/>
  <c r="M14" i="10" s="1"/>
  <c r="I15" i="10" s="1"/>
  <c r="M15" i="10" s="1"/>
  <c r="I16" i="10" s="1"/>
  <c r="M16" i="10" s="1"/>
  <c r="I17" i="10" s="1"/>
  <c r="M17" i="10" s="1"/>
  <c r="I18" i="10" s="1"/>
  <c r="M18" i="10" s="1"/>
  <c r="I19" i="10" s="1"/>
  <c r="M19" i="10" s="1"/>
  <c r="I20" i="10" s="1"/>
  <c r="M20" i="10" s="1"/>
  <c r="I21" i="10" s="1"/>
  <c r="M21" i="10" s="1"/>
  <c r="I22" i="10" s="1"/>
  <c r="M22" i="10" s="1"/>
  <c r="I23" i="10" s="1"/>
  <c r="M23" i="10" s="1"/>
  <c r="I24" i="10" s="1"/>
  <c r="M24" i="10" s="1"/>
  <c r="I25" i="10" s="1"/>
  <c r="M25" i="10" s="1"/>
  <c r="I26" i="10" s="1"/>
  <c r="M26" i="10" s="1"/>
  <c r="I27" i="10" s="1"/>
  <c r="M27" i="10" s="1"/>
  <c r="I28" i="10" s="1"/>
  <c r="M28" i="10" s="1"/>
  <c r="I29" i="10" s="1"/>
  <c r="M29" i="10" s="1"/>
  <c r="I30" i="10" s="1"/>
  <c r="M30" i="10" s="1"/>
  <c r="I31" i="10" s="1"/>
  <c r="M31" i="10" s="1"/>
  <c r="I32" i="10" s="1"/>
  <c r="M32" i="10" s="1"/>
  <c r="I33" i="10" s="1"/>
  <c r="M33" i="10" s="1"/>
  <c r="I34" i="10" s="1"/>
  <c r="M34" i="10" s="1"/>
  <c r="I35" i="10" s="1"/>
  <c r="M35" i="10" s="1"/>
  <c r="I36" i="10" s="1"/>
  <c r="M36" i="10" s="1"/>
  <c r="I37" i="10" s="1"/>
  <c r="M37" i="10" s="1"/>
  <c r="I38" i="10" s="1"/>
  <c r="M38" i="10" s="1"/>
  <c r="I39" i="10" s="1"/>
  <c r="M39" i="10" s="1"/>
  <c r="I40" i="10" s="1"/>
  <c r="M40" i="10" s="1"/>
  <c r="I41" i="10" s="1"/>
  <c r="M41" i="10" s="1"/>
  <c r="I42" i="10" s="1"/>
  <c r="M42" i="10" s="1"/>
  <c r="H12" i="10"/>
  <c r="L5" i="10"/>
  <c r="N12" i="10" l="1"/>
  <c r="N12" i="11"/>
  <c r="D13" i="11"/>
  <c r="H13" i="11" s="1"/>
  <c r="N13" i="11" s="1"/>
  <c r="N12" i="13"/>
  <c r="N13" i="13"/>
  <c r="D14" i="13"/>
  <c r="H14" i="13" s="1"/>
  <c r="N13" i="12"/>
  <c r="D14" i="12"/>
  <c r="H14" i="12" s="1"/>
  <c r="N12" i="12"/>
  <c r="D14" i="11"/>
  <c r="H14" i="11" s="1"/>
  <c r="D13" i="10"/>
  <c r="H13" i="10" s="1"/>
  <c r="D14" i="10" s="1"/>
  <c r="H14" i="10" s="1"/>
  <c r="AM110" i="5"/>
  <c r="AM109" i="5"/>
  <c r="AM107" i="5"/>
  <c r="AM106" i="5"/>
  <c r="AM101" i="5"/>
  <c r="AM100" i="5"/>
  <c r="AM98" i="5"/>
  <c r="AM97" i="5"/>
  <c r="AM95" i="5"/>
  <c r="AM94" i="5"/>
  <c r="AM92" i="5"/>
  <c r="AM91" i="5"/>
  <c r="AM93" i="5" s="1"/>
  <c r="AM89" i="5"/>
  <c r="AM88" i="5"/>
  <c r="AM86" i="5"/>
  <c r="AM85" i="5"/>
  <c r="AM87" i="5" s="1"/>
  <c r="AM83" i="5"/>
  <c r="AM82" i="5"/>
  <c r="AM80" i="5"/>
  <c r="AM79" i="5"/>
  <c r="AM81" i="5" s="1"/>
  <c r="AM77" i="5"/>
  <c r="AM76" i="5"/>
  <c r="AM74" i="5"/>
  <c r="AM73" i="5"/>
  <c r="AM75" i="5" s="1"/>
  <c r="AM68" i="5"/>
  <c r="AM67" i="5"/>
  <c r="AM65" i="5"/>
  <c r="AM64" i="5"/>
  <c r="AM66" i="5" s="1"/>
  <c r="AM62" i="5"/>
  <c r="AM61" i="5"/>
  <c r="AM59" i="5"/>
  <c r="AM58" i="5"/>
  <c r="AM60" i="5" s="1"/>
  <c r="AM56" i="5"/>
  <c r="AM55" i="5"/>
  <c r="AM53" i="5"/>
  <c r="AM52" i="5"/>
  <c r="AM54" i="5" s="1"/>
  <c r="AM50" i="5"/>
  <c r="AM49" i="5"/>
  <c r="AM47" i="5"/>
  <c r="AM46" i="5"/>
  <c r="AM48" i="5" s="1"/>
  <c r="AM44" i="5"/>
  <c r="AM43" i="5"/>
  <c r="AM41" i="5"/>
  <c r="AM40" i="5"/>
  <c r="AM42" i="5" s="1"/>
  <c r="AM38" i="5"/>
  <c r="AM37" i="5"/>
  <c r="AM32" i="5"/>
  <c r="AM31" i="5"/>
  <c r="AM33" i="5" s="1"/>
  <c r="AM29" i="5"/>
  <c r="AM28" i="5"/>
  <c r="AM26" i="5"/>
  <c r="AM25" i="5"/>
  <c r="AM27" i="5" s="1"/>
  <c r="AM23" i="5"/>
  <c r="AM22" i="5"/>
  <c r="AM20" i="5"/>
  <c r="AM19" i="5"/>
  <c r="AM21" i="5" s="1"/>
  <c r="AM17" i="5"/>
  <c r="AM16" i="5"/>
  <c r="H12" i="5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L44" i="4"/>
  <c r="K44" i="4"/>
  <c r="J44" i="4"/>
  <c r="G44" i="4"/>
  <c r="F44" i="4"/>
  <c r="E44" i="4"/>
  <c r="M12" i="4"/>
  <c r="I13" i="4" s="1"/>
  <c r="M13" i="4" s="1"/>
  <c r="I14" i="4" s="1"/>
  <c r="M14" i="4" s="1"/>
  <c r="I15" i="4" s="1"/>
  <c r="M15" i="4" s="1"/>
  <c r="I16" i="4" s="1"/>
  <c r="M16" i="4" s="1"/>
  <c r="I17" i="4" s="1"/>
  <c r="M17" i="4" s="1"/>
  <c r="I18" i="4" s="1"/>
  <c r="M18" i="4" s="1"/>
  <c r="I19" i="4" s="1"/>
  <c r="M19" i="4" s="1"/>
  <c r="I20" i="4" s="1"/>
  <c r="M20" i="4" s="1"/>
  <c r="I21" i="4" s="1"/>
  <c r="M21" i="4" s="1"/>
  <c r="I22" i="4" s="1"/>
  <c r="M22" i="4" s="1"/>
  <c r="I23" i="4" s="1"/>
  <c r="M23" i="4" s="1"/>
  <c r="I24" i="4" s="1"/>
  <c r="M24" i="4" s="1"/>
  <c r="I25" i="4" s="1"/>
  <c r="M25" i="4" s="1"/>
  <c r="I26" i="4" s="1"/>
  <c r="M26" i="4" s="1"/>
  <c r="I27" i="4" s="1"/>
  <c r="M27" i="4" s="1"/>
  <c r="I28" i="4" s="1"/>
  <c r="M28" i="4" s="1"/>
  <c r="I29" i="4" s="1"/>
  <c r="M29" i="4" s="1"/>
  <c r="I30" i="4" s="1"/>
  <c r="M30" i="4" s="1"/>
  <c r="I31" i="4" s="1"/>
  <c r="M31" i="4" s="1"/>
  <c r="I32" i="4" s="1"/>
  <c r="M32" i="4" s="1"/>
  <c r="I33" i="4" s="1"/>
  <c r="M33" i="4" s="1"/>
  <c r="I34" i="4" s="1"/>
  <c r="M34" i="4" s="1"/>
  <c r="I35" i="4" s="1"/>
  <c r="M35" i="4" s="1"/>
  <c r="I36" i="4" s="1"/>
  <c r="M36" i="4" s="1"/>
  <c r="I37" i="4" s="1"/>
  <c r="M37" i="4" s="1"/>
  <c r="I38" i="4" s="1"/>
  <c r="M38" i="4" s="1"/>
  <c r="I39" i="4" s="1"/>
  <c r="M39" i="4" s="1"/>
  <c r="I40" i="4" s="1"/>
  <c r="M40" i="4" s="1"/>
  <c r="I41" i="4" s="1"/>
  <c r="M41" i="4" s="1"/>
  <c r="I42" i="4" s="1"/>
  <c r="M42" i="4" s="1"/>
  <c r="H12" i="4"/>
  <c r="D13" i="4" s="1"/>
  <c r="H13" i="4" s="1"/>
  <c r="L5" i="4"/>
  <c r="L44" i="3"/>
  <c r="K44" i="3"/>
  <c r="J44" i="3"/>
  <c r="G44" i="3"/>
  <c r="F44" i="3"/>
  <c r="E44" i="3"/>
  <c r="M12" i="3"/>
  <c r="I13" i="3" s="1"/>
  <c r="M13" i="3" s="1"/>
  <c r="I14" i="3" s="1"/>
  <c r="M14" i="3" s="1"/>
  <c r="I15" i="3" s="1"/>
  <c r="M15" i="3" s="1"/>
  <c r="I16" i="3" s="1"/>
  <c r="M16" i="3" s="1"/>
  <c r="I17" i="3" s="1"/>
  <c r="M17" i="3" s="1"/>
  <c r="I18" i="3" s="1"/>
  <c r="M18" i="3" s="1"/>
  <c r="I19" i="3" s="1"/>
  <c r="M19" i="3" s="1"/>
  <c r="I20" i="3" s="1"/>
  <c r="M20" i="3" s="1"/>
  <c r="I21" i="3" s="1"/>
  <c r="M21" i="3" s="1"/>
  <c r="I22" i="3" s="1"/>
  <c r="M22" i="3" s="1"/>
  <c r="I23" i="3" s="1"/>
  <c r="M23" i="3" s="1"/>
  <c r="I24" i="3" s="1"/>
  <c r="M24" i="3" s="1"/>
  <c r="I25" i="3" s="1"/>
  <c r="M25" i="3" s="1"/>
  <c r="I26" i="3" s="1"/>
  <c r="M26" i="3" s="1"/>
  <c r="I27" i="3" s="1"/>
  <c r="M27" i="3" s="1"/>
  <c r="I28" i="3" s="1"/>
  <c r="M28" i="3" s="1"/>
  <c r="I29" i="3" s="1"/>
  <c r="M29" i="3" s="1"/>
  <c r="I30" i="3" s="1"/>
  <c r="M30" i="3" s="1"/>
  <c r="I31" i="3" s="1"/>
  <c r="M31" i="3" s="1"/>
  <c r="I32" i="3" s="1"/>
  <c r="M32" i="3" s="1"/>
  <c r="I33" i="3" s="1"/>
  <c r="M33" i="3" s="1"/>
  <c r="I34" i="3" s="1"/>
  <c r="M34" i="3" s="1"/>
  <c r="I35" i="3" s="1"/>
  <c r="M35" i="3" s="1"/>
  <c r="I36" i="3" s="1"/>
  <c r="M36" i="3" s="1"/>
  <c r="I37" i="3" s="1"/>
  <c r="M37" i="3" s="1"/>
  <c r="I38" i="3" s="1"/>
  <c r="M38" i="3" s="1"/>
  <c r="I39" i="3" s="1"/>
  <c r="M39" i="3" s="1"/>
  <c r="I40" i="3" s="1"/>
  <c r="M40" i="3" s="1"/>
  <c r="I41" i="3" s="1"/>
  <c r="M41" i="3" s="1"/>
  <c r="I42" i="3" s="1"/>
  <c r="M42" i="3" s="1"/>
  <c r="H12" i="3"/>
  <c r="L5" i="3"/>
  <c r="L44" i="2"/>
  <c r="K44" i="2"/>
  <c r="J44" i="2"/>
  <c r="G44" i="2"/>
  <c r="F44" i="2"/>
  <c r="E44" i="2"/>
  <c r="M12" i="2"/>
  <c r="I13" i="2" s="1"/>
  <c r="M13" i="2" s="1"/>
  <c r="I14" i="2" s="1"/>
  <c r="M14" i="2" s="1"/>
  <c r="I15" i="2" s="1"/>
  <c r="M15" i="2" s="1"/>
  <c r="I16" i="2" s="1"/>
  <c r="M16" i="2" s="1"/>
  <c r="I17" i="2" s="1"/>
  <c r="M17" i="2" s="1"/>
  <c r="I18" i="2" s="1"/>
  <c r="M18" i="2" s="1"/>
  <c r="I19" i="2" s="1"/>
  <c r="M19" i="2" s="1"/>
  <c r="I20" i="2" s="1"/>
  <c r="M20" i="2" s="1"/>
  <c r="I21" i="2" s="1"/>
  <c r="M21" i="2" s="1"/>
  <c r="I22" i="2" s="1"/>
  <c r="M22" i="2" s="1"/>
  <c r="I23" i="2" s="1"/>
  <c r="M23" i="2" s="1"/>
  <c r="I24" i="2" s="1"/>
  <c r="M24" i="2" s="1"/>
  <c r="I25" i="2" s="1"/>
  <c r="M25" i="2" s="1"/>
  <c r="I26" i="2" s="1"/>
  <c r="M26" i="2" s="1"/>
  <c r="I27" i="2" s="1"/>
  <c r="M27" i="2" s="1"/>
  <c r="I28" i="2" s="1"/>
  <c r="M28" i="2" s="1"/>
  <c r="I29" i="2" s="1"/>
  <c r="M29" i="2" s="1"/>
  <c r="I30" i="2" s="1"/>
  <c r="M30" i="2" s="1"/>
  <c r="I31" i="2" s="1"/>
  <c r="M31" i="2" s="1"/>
  <c r="I32" i="2" s="1"/>
  <c r="M32" i="2" s="1"/>
  <c r="I33" i="2" s="1"/>
  <c r="M33" i="2" s="1"/>
  <c r="I34" i="2" s="1"/>
  <c r="M34" i="2" s="1"/>
  <c r="I35" i="2" s="1"/>
  <c r="M35" i="2" s="1"/>
  <c r="I36" i="2" s="1"/>
  <c r="M36" i="2" s="1"/>
  <c r="I37" i="2" s="1"/>
  <c r="M37" i="2" s="1"/>
  <c r="I38" i="2" s="1"/>
  <c r="M38" i="2" s="1"/>
  <c r="I39" i="2" s="1"/>
  <c r="M39" i="2" s="1"/>
  <c r="I40" i="2" s="1"/>
  <c r="M40" i="2" s="1"/>
  <c r="I41" i="2" s="1"/>
  <c r="M41" i="2" s="1"/>
  <c r="I42" i="2" s="1"/>
  <c r="M42" i="2" s="1"/>
  <c r="H12" i="2"/>
  <c r="D13" i="2" s="1"/>
  <c r="H13" i="2" s="1"/>
  <c r="L5" i="2"/>
  <c r="L44" i="1"/>
  <c r="K44" i="1"/>
  <c r="J44" i="1"/>
  <c r="G44" i="1"/>
  <c r="F44" i="1"/>
  <c r="E44" i="1"/>
  <c r="M12" i="1"/>
  <c r="I13" i="1" s="1"/>
  <c r="M13" i="1" s="1"/>
  <c r="I14" i="1" s="1"/>
  <c r="M14" i="1" s="1"/>
  <c r="I15" i="1" s="1"/>
  <c r="M15" i="1" s="1"/>
  <c r="I16" i="1" s="1"/>
  <c r="M16" i="1" s="1"/>
  <c r="I17" i="1" s="1"/>
  <c r="M17" i="1" s="1"/>
  <c r="I18" i="1" s="1"/>
  <c r="M18" i="1" s="1"/>
  <c r="I19" i="1" s="1"/>
  <c r="M19" i="1" s="1"/>
  <c r="I20" i="1" s="1"/>
  <c r="M20" i="1" s="1"/>
  <c r="I21" i="1" s="1"/>
  <c r="M21" i="1" s="1"/>
  <c r="I22" i="1" s="1"/>
  <c r="M22" i="1" s="1"/>
  <c r="I23" i="1" s="1"/>
  <c r="M23" i="1" s="1"/>
  <c r="I24" i="1" s="1"/>
  <c r="M24" i="1" s="1"/>
  <c r="I25" i="1" s="1"/>
  <c r="M25" i="1" s="1"/>
  <c r="I26" i="1" s="1"/>
  <c r="M26" i="1" s="1"/>
  <c r="I27" i="1" s="1"/>
  <c r="M27" i="1" s="1"/>
  <c r="I28" i="1" s="1"/>
  <c r="M28" i="1" s="1"/>
  <c r="I29" i="1" s="1"/>
  <c r="M29" i="1" s="1"/>
  <c r="I30" i="1" s="1"/>
  <c r="M30" i="1" s="1"/>
  <c r="I31" i="1" s="1"/>
  <c r="M31" i="1" s="1"/>
  <c r="I32" i="1" s="1"/>
  <c r="M32" i="1" s="1"/>
  <c r="I33" i="1" s="1"/>
  <c r="M33" i="1" s="1"/>
  <c r="I34" i="1" s="1"/>
  <c r="M34" i="1" s="1"/>
  <c r="I35" i="1" s="1"/>
  <c r="M35" i="1" s="1"/>
  <c r="I36" i="1" s="1"/>
  <c r="M36" i="1" s="1"/>
  <c r="I37" i="1" s="1"/>
  <c r="M37" i="1" s="1"/>
  <c r="I38" i="1" s="1"/>
  <c r="M38" i="1" s="1"/>
  <c r="I39" i="1" s="1"/>
  <c r="M39" i="1" s="1"/>
  <c r="I40" i="1" s="1"/>
  <c r="M40" i="1" s="1"/>
  <c r="I41" i="1" s="1"/>
  <c r="M41" i="1" s="1"/>
  <c r="I42" i="1" s="1"/>
  <c r="M42" i="1" s="1"/>
  <c r="H12" i="1"/>
  <c r="L5" i="1"/>
  <c r="H5" i="1"/>
  <c r="H5" i="13" s="1"/>
  <c r="D5" i="1"/>
  <c r="D5" i="13" s="1"/>
  <c r="AM99" i="5" l="1"/>
  <c r="AM108" i="5"/>
  <c r="AM18" i="5"/>
  <c r="AM24" i="5"/>
  <c r="AM30" i="5"/>
  <c r="AM39" i="5"/>
  <c r="AM45" i="5"/>
  <c r="AM51" i="5"/>
  <c r="AM57" i="5"/>
  <c r="AM63" i="5"/>
  <c r="AM69" i="5"/>
  <c r="AM78" i="5"/>
  <c r="AM84" i="5"/>
  <c r="AM90" i="5"/>
  <c r="AM96" i="5"/>
  <c r="AM102" i="5"/>
  <c r="AM111" i="5"/>
  <c r="N13" i="10"/>
  <c r="D15" i="13"/>
  <c r="H15" i="13" s="1"/>
  <c r="N14" i="13"/>
  <c r="D5" i="11"/>
  <c r="D5" i="12"/>
  <c r="N14" i="12"/>
  <c r="D15" i="12"/>
  <c r="H15" i="12" s="1"/>
  <c r="H5" i="11"/>
  <c r="H5" i="12"/>
  <c r="N14" i="11"/>
  <c r="D15" i="11"/>
  <c r="H15" i="11" s="1"/>
  <c r="N14" i="10"/>
  <c r="D15" i="10"/>
  <c r="H15" i="10" s="1"/>
  <c r="D8" i="5"/>
  <c r="H5" i="10"/>
  <c r="D6" i="5"/>
  <c r="D5" i="10"/>
  <c r="N12" i="1"/>
  <c r="N12" i="3"/>
  <c r="D13" i="1"/>
  <c r="H13" i="1" s="1"/>
  <c r="D14" i="1" s="1"/>
  <c r="H14" i="1" s="1"/>
  <c r="D15" i="1" s="1"/>
  <c r="H15" i="1" s="1"/>
  <c r="D13" i="3"/>
  <c r="H13" i="3" s="1"/>
  <c r="D14" i="3" s="1"/>
  <c r="H14" i="3" s="1"/>
  <c r="D15" i="3" s="1"/>
  <c r="H15" i="3" s="1"/>
  <c r="N13" i="4"/>
  <c r="D14" i="4"/>
  <c r="H14" i="4" s="1"/>
  <c r="N12" i="4"/>
  <c r="N13" i="2"/>
  <c r="D14" i="2"/>
  <c r="H14" i="2" s="1"/>
  <c r="N12" i="2"/>
  <c r="D5" i="2"/>
  <c r="D5" i="4"/>
  <c r="H5" i="2"/>
  <c r="H5" i="3"/>
  <c r="H5" i="4"/>
  <c r="D5" i="3"/>
  <c r="N15" i="13" l="1"/>
  <c r="D16" i="13"/>
  <c r="H16" i="13" s="1"/>
  <c r="N15" i="12"/>
  <c r="D16" i="12"/>
  <c r="H16" i="12" s="1"/>
  <c r="N15" i="11"/>
  <c r="D16" i="11"/>
  <c r="H16" i="11" s="1"/>
  <c r="N15" i="10"/>
  <c r="D16" i="10"/>
  <c r="H16" i="10" s="1"/>
  <c r="N14" i="3"/>
  <c r="N13" i="1"/>
  <c r="N14" i="1"/>
  <c r="N13" i="3"/>
  <c r="D15" i="4"/>
  <c r="H15" i="4" s="1"/>
  <c r="N14" i="4"/>
  <c r="D16" i="3"/>
  <c r="H16" i="3" s="1"/>
  <c r="N15" i="3"/>
  <c r="D15" i="2"/>
  <c r="H15" i="2" s="1"/>
  <c r="N14" i="2"/>
  <c r="D16" i="1"/>
  <c r="H16" i="1" s="1"/>
  <c r="N15" i="1"/>
  <c r="D17" i="13" l="1"/>
  <c r="H17" i="13" s="1"/>
  <c r="N16" i="13"/>
  <c r="D17" i="12"/>
  <c r="H17" i="12" s="1"/>
  <c r="N16" i="12"/>
  <c r="D17" i="11"/>
  <c r="H17" i="11" s="1"/>
  <c r="N16" i="11"/>
  <c r="N16" i="10"/>
  <c r="D17" i="10"/>
  <c r="H17" i="10" s="1"/>
  <c r="N15" i="4"/>
  <c r="D16" i="4"/>
  <c r="H16" i="4" s="1"/>
  <c r="N16" i="3"/>
  <c r="D17" i="3"/>
  <c r="H17" i="3" s="1"/>
  <c r="N15" i="2"/>
  <c r="D16" i="2"/>
  <c r="H16" i="2" s="1"/>
  <c r="N16" i="1"/>
  <c r="D17" i="1"/>
  <c r="H17" i="1" s="1"/>
  <c r="N17" i="13" l="1"/>
  <c r="D18" i="13"/>
  <c r="H18" i="13" s="1"/>
  <c r="N17" i="12"/>
  <c r="D18" i="12"/>
  <c r="H18" i="12" s="1"/>
  <c r="N17" i="11"/>
  <c r="D18" i="11"/>
  <c r="H18" i="11" s="1"/>
  <c r="D18" i="10"/>
  <c r="H18" i="10" s="1"/>
  <c r="N17" i="10"/>
  <c r="D17" i="4"/>
  <c r="H17" i="4" s="1"/>
  <c r="N16" i="4"/>
  <c r="D18" i="3"/>
  <c r="H18" i="3" s="1"/>
  <c r="N17" i="3"/>
  <c r="D17" i="2"/>
  <c r="H17" i="2" s="1"/>
  <c r="N16" i="2"/>
  <c r="D18" i="1"/>
  <c r="H18" i="1" s="1"/>
  <c r="N17" i="1"/>
  <c r="D19" i="13" l="1"/>
  <c r="H19" i="13" s="1"/>
  <c r="N18" i="13"/>
  <c r="N18" i="12"/>
  <c r="D19" i="12"/>
  <c r="H19" i="12" s="1"/>
  <c r="N18" i="11"/>
  <c r="D19" i="11"/>
  <c r="H19" i="11" s="1"/>
  <c r="N18" i="10"/>
  <c r="D19" i="10"/>
  <c r="H19" i="10" s="1"/>
  <c r="N17" i="4"/>
  <c r="D18" i="4"/>
  <c r="H18" i="4" s="1"/>
  <c r="N18" i="3"/>
  <c r="D19" i="3"/>
  <c r="H19" i="3" s="1"/>
  <c r="N17" i="2"/>
  <c r="D18" i="2"/>
  <c r="H18" i="2" s="1"/>
  <c r="N18" i="1"/>
  <c r="D19" i="1"/>
  <c r="H19" i="1" s="1"/>
  <c r="N19" i="13" l="1"/>
  <c r="D20" i="13"/>
  <c r="H20" i="13" s="1"/>
  <c r="N19" i="12"/>
  <c r="D20" i="12"/>
  <c r="H20" i="12" s="1"/>
  <c r="N19" i="11"/>
  <c r="D20" i="11"/>
  <c r="H20" i="11" s="1"/>
  <c r="N19" i="10"/>
  <c r="D20" i="10"/>
  <c r="H20" i="10" s="1"/>
  <c r="D19" i="4"/>
  <c r="H19" i="4" s="1"/>
  <c r="N18" i="4"/>
  <c r="D20" i="3"/>
  <c r="H20" i="3" s="1"/>
  <c r="N19" i="3"/>
  <c r="D19" i="2"/>
  <c r="H19" i="2" s="1"/>
  <c r="N18" i="2"/>
  <c r="D20" i="1"/>
  <c r="H20" i="1" s="1"/>
  <c r="N19" i="1"/>
  <c r="D21" i="13" l="1"/>
  <c r="H21" i="13" s="1"/>
  <c r="N20" i="13"/>
  <c r="D21" i="12"/>
  <c r="H21" i="12" s="1"/>
  <c r="N20" i="12"/>
  <c r="D21" i="11"/>
  <c r="H21" i="11" s="1"/>
  <c r="N20" i="11"/>
  <c r="N20" i="10"/>
  <c r="D21" i="10"/>
  <c r="H21" i="10" s="1"/>
  <c r="N19" i="4"/>
  <c r="D20" i="4"/>
  <c r="H20" i="4" s="1"/>
  <c r="N20" i="3"/>
  <c r="D21" i="3"/>
  <c r="H21" i="3" s="1"/>
  <c r="N19" i="2"/>
  <c r="D20" i="2"/>
  <c r="H20" i="2" s="1"/>
  <c r="N20" i="1"/>
  <c r="D21" i="1"/>
  <c r="H21" i="1" s="1"/>
  <c r="N21" i="13" l="1"/>
  <c r="D22" i="13"/>
  <c r="H22" i="13" s="1"/>
  <c r="N21" i="12"/>
  <c r="D22" i="12"/>
  <c r="H22" i="12" s="1"/>
  <c r="N21" i="11"/>
  <c r="D22" i="11"/>
  <c r="H22" i="11" s="1"/>
  <c r="D22" i="10"/>
  <c r="H22" i="10" s="1"/>
  <c r="N21" i="10"/>
  <c r="D21" i="4"/>
  <c r="H21" i="4" s="1"/>
  <c r="N20" i="4"/>
  <c r="D22" i="3"/>
  <c r="H22" i="3" s="1"/>
  <c r="N21" i="3"/>
  <c r="D21" i="2"/>
  <c r="H21" i="2" s="1"/>
  <c r="N20" i="2"/>
  <c r="D22" i="1"/>
  <c r="H22" i="1" s="1"/>
  <c r="N21" i="1"/>
  <c r="D23" i="13" l="1"/>
  <c r="H23" i="13" s="1"/>
  <c r="N22" i="13"/>
  <c r="N22" i="12"/>
  <c r="D23" i="12"/>
  <c r="H23" i="12" s="1"/>
  <c r="N22" i="11"/>
  <c r="D23" i="11"/>
  <c r="H23" i="11" s="1"/>
  <c r="N22" i="10"/>
  <c r="D23" i="10"/>
  <c r="H23" i="10" s="1"/>
  <c r="N21" i="4"/>
  <c r="D22" i="4"/>
  <c r="H22" i="4" s="1"/>
  <c r="N22" i="3"/>
  <c r="D23" i="3"/>
  <c r="H23" i="3" s="1"/>
  <c r="N21" i="2"/>
  <c r="D22" i="2"/>
  <c r="H22" i="2" s="1"/>
  <c r="N22" i="1"/>
  <c r="D23" i="1"/>
  <c r="H23" i="1" s="1"/>
  <c r="N23" i="13" l="1"/>
  <c r="D24" i="13"/>
  <c r="H24" i="13" s="1"/>
  <c r="N23" i="12"/>
  <c r="D24" i="12"/>
  <c r="H24" i="12" s="1"/>
  <c r="N23" i="11"/>
  <c r="D24" i="11"/>
  <c r="H24" i="11" s="1"/>
  <c r="N23" i="10"/>
  <c r="D24" i="10"/>
  <c r="H24" i="10" s="1"/>
  <c r="D23" i="4"/>
  <c r="H23" i="4" s="1"/>
  <c r="N22" i="4"/>
  <c r="D24" i="3"/>
  <c r="H24" i="3" s="1"/>
  <c r="N23" i="3"/>
  <c r="D23" i="2"/>
  <c r="H23" i="2" s="1"/>
  <c r="N22" i="2"/>
  <c r="D24" i="1"/>
  <c r="H24" i="1" s="1"/>
  <c r="N23" i="1"/>
  <c r="D25" i="13" l="1"/>
  <c r="H25" i="13" s="1"/>
  <c r="N24" i="13"/>
  <c r="D25" i="12"/>
  <c r="H25" i="12" s="1"/>
  <c r="N24" i="12"/>
  <c r="D25" i="11"/>
  <c r="H25" i="11" s="1"/>
  <c r="N24" i="11"/>
  <c r="N24" i="10"/>
  <c r="D25" i="10"/>
  <c r="H25" i="10" s="1"/>
  <c r="N23" i="4"/>
  <c r="D24" i="4"/>
  <c r="H24" i="4" s="1"/>
  <c r="N24" i="3"/>
  <c r="D25" i="3"/>
  <c r="H25" i="3" s="1"/>
  <c r="N23" i="2"/>
  <c r="D24" i="2"/>
  <c r="H24" i="2" s="1"/>
  <c r="N24" i="1"/>
  <c r="D25" i="1"/>
  <c r="H25" i="1" s="1"/>
  <c r="N25" i="13" l="1"/>
  <c r="D26" i="13"/>
  <c r="H26" i="13" s="1"/>
  <c r="N25" i="12"/>
  <c r="D26" i="12"/>
  <c r="H26" i="12" s="1"/>
  <c r="N25" i="11"/>
  <c r="D26" i="11"/>
  <c r="H26" i="11" s="1"/>
  <c r="D26" i="10"/>
  <c r="H26" i="10" s="1"/>
  <c r="N25" i="10"/>
  <c r="D25" i="4"/>
  <c r="H25" i="4" s="1"/>
  <c r="N24" i="4"/>
  <c r="D26" i="3"/>
  <c r="H26" i="3" s="1"/>
  <c r="N25" i="3"/>
  <c r="D25" i="2"/>
  <c r="H25" i="2" s="1"/>
  <c r="N24" i="2"/>
  <c r="D26" i="1"/>
  <c r="H26" i="1" s="1"/>
  <c r="N25" i="1"/>
  <c r="N26" i="13" l="1"/>
  <c r="D27" i="13"/>
  <c r="H27" i="13" s="1"/>
  <c r="N26" i="12"/>
  <c r="D27" i="12"/>
  <c r="H27" i="12" s="1"/>
  <c r="N26" i="11"/>
  <c r="D27" i="11"/>
  <c r="H27" i="11" s="1"/>
  <c r="N26" i="10"/>
  <c r="D27" i="10"/>
  <c r="H27" i="10" s="1"/>
  <c r="N25" i="4"/>
  <c r="D26" i="4"/>
  <c r="H26" i="4" s="1"/>
  <c r="N26" i="3"/>
  <c r="D27" i="3"/>
  <c r="H27" i="3" s="1"/>
  <c r="N25" i="2"/>
  <c r="D26" i="2"/>
  <c r="H26" i="2" s="1"/>
  <c r="N26" i="1"/>
  <c r="D27" i="1"/>
  <c r="H27" i="1" s="1"/>
  <c r="N27" i="13" l="1"/>
  <c r="D28" i="13"/>
  <c r="H28" i="13" s="1"/>
  <c r="N27" i="12"/>
  <c r="D28" i="12"/>
  <c r="H28" i="12" s="1"/>
  <c r="N27" i="11"/>
  <c r="D28" i="11"/>
  <c r="H28" i="11" s="1"/>
  <c r="N27" i="10"/>
  <c r="D28" i="10"/>
  <c r="H28" i="10" s="1"/>
  <c r="D27" i="4"/>
  <c r="H27" i="4" s="1"/>
  <c r="N26" i="4"/>
  <c r="D28" i="3"/>
  <c r="H28" i="3" s="1"/>
  <c r="N27" i="3"/>
  <c r="D27" i="2"/>
  <c r="H27" i="2" s="1"/>
  <c r="N26" i="2"/>
  <c r="D28" i="1"/>
  <c r="H28" i="1" s="1"/>
  <c r="N27" i="1"/>
  <c r="D29" i="13" l="1"/>
  <c r="H29" i="13" s="1"/>
  <c r="N28" i="13"/>
  <c r="D29" i="12"/>
  <c r="H29" i="12" s="1"/>
  <c r="N28" i="12"/>
  <c r="D29" i="11"/>
  <c r="H29" i="11" s="1"/>
  <c r="N28" i="11"/>
  <c r="N28" i="10"/>
  <c r="D29" i="10"/>
  <c r="H29" i="10" s="1"/>
  <c r="N27" i="4"/>
  <c r="D28" i="4"/>
  <c r="H28" i="4" s="1"/>
  <c r="N28" i="3"/>
  <c r="D29" i="3"/>
  <c r="H29" i="3" s="1"/>
  <c r="N27" i="2"/>
  <c r="D28" i="2"/>
  <c r="H28" i="2" s="1"/>
  <c r="N28" i="1"/>
  <c r="D29" i="1"/>
  <c r="H29" i="1" s="1"/>
  <c r="N29" i="13" l="1"/>
  <c r="D30" i="13"/>
  <c r="H30" i="13" s="1"/>
  <c r="N29" i="12"/>
  <c r="D30" i="12"/>
  <c r="H30" i="12" s="1"/>
  <c r="N29" i="11"/>
  <c r="D30" i="11"/>
  <c r="H30" i="11" s="1"/>
  <c r="D30" i="10"/>
  <c r="H30" i="10" s="1"/>
  <c r="N29" i="10"/>
  <c r="D29" i="4"/>
  <c r="H29" i="4" s="1"/>
  <c r="N28" i="4"/>
  <c r="D30" i="3"/>
  <c r="H30" i="3" s="1"/>
  <c r="N29" i="3"/>
  <c r="D29" i="2"/>
  <c r="H29" i="2" s="1"/>
  <c r="N28" i="2"/>
  <c r="D30" i="1"/>
  <c r="H30" i="1" s="1"/>
  <c r="N29" i="1"/>
  <c r="D31" i="13" l="1"/>
  <c r="H31" i="13" s="1"/>
  <c r="N30" i="13"/>
  <c r="N30" i="12"/>
  <c r="D31" i="12"/>
  <c r="H31" i="12" s="1"/>
  <c r="N30" i="11"/>
  <c r="D31" i="11"/>
  <c r="H31" i="11" s="1"/>
  <c r="N30" i="10"/>
  <c r="D31" i="10"/>
  <c r="H31" i="10" s="1"/>
  <c r="N29" i="4"/>
  <c r="D30" i="4"/>
  <c r="H30" i="4" s="1"/>
  <c r="N30" i="3"/>
  <c r="D31" i="3"/>
  <c r="H31" i="3" s="1"/>
  <c r="N29" i="2"/>
  <c r="D30" i="2"/>
  <c r="H30" i="2" s="1"/>
  <c r="N30" i="1"/>
  <c r="D31" i="1"/>
  <c r="H31" i="1" s="1"/>
  <c r="N31" i="13" l="1"/>
  <c r="D32" i="13"/>
  <c r="H32" i="13" s="1"/>
  <c r="N31" i="12"/>
  <c r="D32" i="12"/>
  <c r="H32" i="12" s="1"/>
  <c r="N31" i="11"/>
  <c r="D32" i="11"/>
  <c r="H32" i="11" s="1"/>
  <c r="N31" i="10"/>
  <c r="D32" i="10"/>
  <c r="H32" i="10" s="1"/>
  <c r="D31" i="4"/>
  <c r="H31" i="4" s="1"/>
  <c r="N30" i="4"/>
  <c r="D32" i="3"/>
  <c r="H32" i="3" s="1"/>
  <c r="N31" i="3"/>
  <c r="D31" i="2"/>
  <c r="H31" i="2" s="1"/>
  <c r="N30" i="2"/>
  <c r="D32" i="1"/>
  <c r="H32" i="1" s="1"/>
  <c r="N31" i="1"/>
  <c r="D33" i="13" l="1"/>
  <c r="H33" i="13" s="1"/>
  <c r="N32" i="13"/>
  <c r="D33" i="12"/>
  <c r="H33" i="12" s="1"/>
  <c r="N32" i="12"/>
  <c r="D33" i="11"/>
  <c r="H33" i="11" s="1"/>
  <c r="N32" i="11"/>
  <c r="D33" i="10"/>
  <c r="H33" i="10" s="1"/>
  <c r="N32" i="10"/>
  <c r="N31" i="4"/>
  <c r="D32" i="4"/>
  <c r="H32" i="4" s="1"/>
  <c r="N32" i="3"/>
  <c r="D33" i="3"/>
  <c r="H33" i="3" s="1"/>
  <c r="N31" i="2"/>
  <c r="D32" i="2"/>
  <c r="H32" i="2" s="1"/>
  <c r="N32" i="1"/>
  <c r="D33" i="1"/>
  <c r="H33" i="1" s="1"/>
  <c r="N33" i="13" l="1"/>
  <c r="D34" i="13"/>
  <c r="H34" i="13" s="1"/>
  <c r="N33" i="12"/>
  <c r="D34" i="12"/>
  <c r="H34" i="12" s="1"/>
  <c r="N33" i="11"/>
  <c r="D34" i="11"/>
  <c r="H34" i="11" s="1"/>
  <c r="D34" i="10"/>
  <c r="H34" i="10" s="1"/>
  <c r="N33" i="10"/>
  <c r="D33" i="4"/>
  <c r="H33" i="4" s="1"/>
  <c r="N32" i="4"/>
  <c r="D34" i="3"/>
  <c r="H34" i="3" s="1"/>
  <c r="N33" i="3"/>
  <c r="D33" i="2"/>
  <c r="H33" i="2" s="1"/>
  <c r="N32" i="2"/>
  <c r="D34" i="1"/>
  <c r="H34" i="1" s="1"/>
  <c r="N33" i="1"/>
  <c r="N34" i="13" l="1"/>
  <c r="D35" i="13"/>
  <c r="H35" i="13" s="1"/>
  <c r="N34" i="12"/>
  <c r="D35" i="12"/>
  <c r="H35" i="12" s="1"/>
  <c r="N34" i="11"/>
  <c r="D35" i="11"/>
  <c r="H35" i="11" s="1"/>
  <c r="N34" i="10"/>
  <c r="D35" i="10"/>
  <c r="H35" i="10" s="1"/>
  <c r="N33" i="4"/>
  <c r="D34" i="4"/>
  <c r="H34" i="4" s="1"/>
  <c r="N34" i="3"/>
  <c r="D35" i="3"/>
  <c r="H35" i="3" s="1"/>
  <c r="N33" i="2"/>
  <c r="D34" i="2"/>
  <c r="H34" i="2" s="1"/>
  <c r="N34" i="1"/>
  <c r="D35" i="1"/>
  <c r="H35" i="1" s="1"/>
  <c r="N35" i="13" l="1"/>
  <c r="D36" i="13"/>
  <c r="H36" i="13" s="1"/>
  <c r="N35" i="12"/>
  <c r="D36" i="12"/>
  <c r="H36" i="12" s="1"/>
  <c r="N35" i="11"/>
  <c r="D36" i="11"/>
  <c r="H36" i="11" s="1"/>
  <c r="N35" i="10"/>
  <c r="D36" i="10"/>
  <c r="H36" i="10" s="1"/>
  <c r="D35" i="4"/>
  <c r="H35" i="4" s="1"/>
  <c r="N34" i="4"/>
  <c r="D36" i="3"/>
  <c r="H36" i="3" s="1"/>
  <c r="N35" i="3"/>
  <c r="D35" i="2"/>
  <c r="H35" i="2" s="1"/>
  <c r="N34" i="2"/>
  <c r="D36" i="1"/>
  <c r="H36" i="1" s="1"/>
  <c r="N35" i="1"/>
  <c r="D37" i="13" l="1"/>
  <c r="H37" i="13" s="1"/>
  <c r="N36" i="13"/>
  <c r="D37" i="12"/>
  <c r="H37" i="12" s="1"/>
  <c r="N36" i="12"/>
  <c r="D37" i="11"/>
  <c r="H37" i="11" s="1"/>
  <c r="N36" i="11"/>
  <c r="N36" i="10"/>
  <c r="D37" i="10"/>
  <c r="H37" i="10" s="1"/>
  <c r="N35" i="4"/>
  <c r="D36" i="4"/>
  <c r="H36" i="4" s="1"/>
  <c r="N36" i="3"/>
  <c r="D37" i="3"/>
  <c r="H37" i="3" s="1"/>
  <c r="N35" i="2"/>
  <c r="D36" i="2"/>
  <c r="H36" i="2" s="1"/>
  <c r="N36" i="1"/>
  <c r="D37" i="1"/>
  <c r="H37" i="1" s="1"/>
  <c r="N37" i="13" l="1"/>
  <c r="D38" i="13"/>
  <c r="H38" i="13" s="1"/>
  <c r="N37" i="12"/>
  <c r="D38" i="12"/>
  <c r="H38" i="12" s="1"/>
  <c r="N37" i="11"/>
  <c r="D38" i="11"/>
  <c r="H38" i="11" s="1"/>
  <c r="D38" i="10"/>
  <c r="H38" i="10" s="1"/>
  <c r="N37" i="10"/>
  <c r="D37" i="4"/>
  <c r="H37" i="4" s="1"/>
  <c r="N36" i="4"/>
  <c r="D38" i="3"/>
  <c r="H38" i="3" s="1"/>
  <c r="N37" i="3"/>
  <c r="D37" i="2"/>
  <c r="H37" i="2" s="1"/>
  <c r="N36" i="2"/>
  <c r="D38" i="1"/>
  <c r="H38" i="1" s="1"/>
  <c r="N37" i="1"/>
  <c r="D39" i="13" l="1"/>
  <c r="H39" i="13" s="1"/>
  <c r="N38" i="13"/>
  <c r="N38" i="12"/>
  <c r="D39" i="12"/>
  <c r="H39" i="12" s="1"/>
  <c r="N38" i="11"/>
  <c r="D39" i="11"/>
  <c r="H39" i="11" s="1"/>
  <c r="N38" i="10"/>
  <c r="D39" i="10"/>
  <c r="H39" i="10" s="1"/>
  <c r="N37" i="4"/>
  <c r="D38" i="4"/>
  <c r="H38" i="4" s="1"/>
  <c r="N38" i="3"/>
  <c r="D39" i="3"/>
  <c r="H39" i="3" s="1"/>
  <c r="N37" i="2"/>
  <c r="D38" i="2"/>
  <c r="H38" i="2" s="1"/>
  <c r="N38" i="1"/>
  <c r="D39" i="1"/>
  <c r="H39" i="1" s="1"/>
  <c r="N39" i="13" l="1"/>
  <c r="D40" i="13"/>
  <c r="H40" i="13" s="1"/>
  <c r="N39" i="12"/>
  <c r="D40" i="12"/>
  <c r="H40" i="12" s="1"/>
  <c r="N39" i="11"/>
  <c r="D40" i="11"/>
  <c r="H40" i="11" s="1"/>
  <c r="N39" i="10"/>
  <c r="D40" i="10"/>
  <c r="H40" i="10" s="1"/>
  <c r="D39" i="4"/>
  <c r="H39" i="4" s="1"/>
  <c r="N38" i="4"/>
  <c r="D40" i="3"/>
  <c r="H40" i="3" s="1"/>
  <c r="N39" i="3"/>
  <c r="D39" i="2"/>
  <c r="H39" i="2" s="1"/>
  <c r="N38" i="2"/>
  <c r="D40" i="1"/>
  <c r="H40" i="1" s="1"/>
  <c r="N39" i="1"/>
  <c r="D41" i="13" l="1"/>
  <c r="H41" i="13" s="1"/>
  <c r="N40" i="13"/>
  <c r="D41" i="12"/>
  <c r="H41" i="12" s="1"/>
  <c r="N40" i="12"/>
  <c r="D41" i="11"/>
  <c r="H41" i="11" s="1"/>
  <c r="N40" i="11"/>
  <c r="N40" i="10"/>
  <c r="D41" i="10"/>
  <c r="H41" i="10" s="1"/>
  <c r="N39" i="4"/>
  <c r="D40" i="4"/>
  <c r="H40" i="4" s="1"/>
  <c r="D41" i="3"/>
  <c r="H41" i="3" s="1"/>
  <c r="N40" i="3"/>
  <c r="D40" i="2"/>
  <c r="H40" i="2" s="1"/>
  <c r="N39" i="2"/>
  <c r="D41" i="1"/>
  <c r="H41" i="1" s="1"/>
  <c r="N40" i="1"/>
  <c r="N41" i="13" l="1"/>
  <c r="D42" i="13"/>
  <c r="H42" i="13" s="1"/>
  <c r="N42" i="13" s="1"/>
  <c r="N41" i="12"/>
  <c r="D42" i="12"/>
  <c r="H42" i="12" s="1"/>
  <c r="N42" i="12" s="1"/>
  <c r="N41" i="11"/>
  <c r="D42" i="11"/>
  <c r="H42" i="11" s="1"/>
  <c r="N42" i="11" s="1"/>
  <c r="D42" i="10"/>
  <c r="H42" i="10" s="1"/>
  <c r="N42" i="10" s="1"/>
  <c r="N41" i="10"/>
  <c r="N40" i="4"/>
  <c r="D41" i="4"/>
  <c r="H41" i="4" s="1"/>
  <c r="D42" i="3"/>
  <c r="H42" i="3" s="1"/>
  <c r="N42" i="3" s="1"/>
  <c r="N41" i="3"/>
  <c r="N40" i="2"/>
  <c r="D41" i="2"/>
  <c r="H41" i="2" s="1"/>
  <c r="D42" i="1"/>
  <c r="H42" i="1" s="1"/>
  <c r="N42" i="1" s="1"/>
  <c r="N41" i="1"/>
  <c r="D42" i="4" l="1"/>
  <c r="H42" i="4" s="1"/>
  <c r="N42" i="4" s="1"/>
  <c r="N41" i="4"/>
  <c r="N41" i="2"/>
  <c r="D42" i="2"/>
  <c r="H42" i="2" s="1"/>
  <c r="N42" i="2" s="1"/>
</calcChain>
</file>

<file path=xl/sharedStrings.xml><?xml version="1.0" encoding="utf-8"?>
<sst xmlns="http://schemas.openxmlformats.org/spreadsheetml/2006/main" count="598" uniqueCount="114">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</sst>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00"/>
    <numFmt numFmtId="166" formatCode="dd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outlinePr showOutlineSymbols="0"/>
    <pageSetUpPr fitToPage="1"/>
  </sheetPr>
  <dimension ref="A1:U62"/>
  <sheetViews>
    <sheetView showGridLines="0" showRowColHeaders="0" tabSelected="1" showRuler="0" showOutlineSymbols="0" zoomScale="52" zoomScaleNormal="52" zoomScaleSheetLayoutView="50" workbookViewId="0">
      <pane ySplit="12" topLeftCell="A28" activePane="bottomLeft" state="frozen"/>
      <selection pane="bottomLeft" activeCell="G42" sqref="G4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509</v>
      </c>
      <c r="E12" s="48"/>
      <c r="F12" s="48"/>
      <c r="G12" s="48">
        <v>144</v>
      </c>
      <c r="H12" s="49">
        <f>$D12+$E12+$F12-$G12</f>
        <v>365</v>
      </c>
      <c r="I12" s="47">
        <v>229</v>
      </c>
      <c r="J12" s="53"/>
      <c r="K12" s="48">
        <v>4</v>
      </c>
      <c r="L12" s="48"/>
      <c r="M12" s="49">
        <f>$I12+$J12-$K12-$L12</f>
        <v>225</v>
      </c>
      <c r="N12" s="54">
        <f>$H12+$M12</f>
        <v>590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365</v>
      </c>
      <c r="E13" s="51">
        <v>1032</v>
      </c>
      <c r="F13" s="51"/>
      <c r="G13" s="51">
        <v>100</v>
      </c>
      <c r="H13" s="49">
        <f t="shared" ref="H13:H42" si="0">$D13+$E13+$F13-$G13</f>
        <v>1297</v>
      </c>
      <c r="I13" s="50">
        <f>$M12</f>
        <v>225</v>
      </c>
      <c r="J13" s="55">
        <v>6</v>
      </c>
      <c r="K13" s="51">
        <v>5</v>
      </c>
      <c r="L13" s="51"/>
      <c r="M13" s="49">
        <f t="shared" ref="M13:M42" si="1">$I13+$J13-$K13-$L13</f>
        <v>226</v>
      </c>
      <c r="N13" s="54">
        <f t="shared" ref="N13:N42" si="2">$H13+$M13</f>
        <v>1523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1297</v>
      </c>
      <c r="E14" s="51"/>
      <c r="F14" s="51"/>
      <c r="G14" s="51">
        <v>122</v>
      </c>
      <c r="H14" s="49">
        <f t="shared" si="0"/>
        <v>1175</v>
      </c>
      <c r="I14" s="50">
        <f t="shared" ref="I14:I42" si="4">$M13</f>
        <v>226</v>
      </c>
      <c r="J14" s="55">
        <v>5</v>
      </c>
      <c r="K14" s="51"/>
      <c r="L14" s="51"/>
      <c r="M14" s="49">
        <f t="shared" si="1"/>
        <v>231</v>
      </c>
      <c r="N14" s="54">
        <f t="shared" si="2"/>
        <v>1406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1175</v>
      </c>
      <c r="E15" s="51"/>
      <c r="F15" s="51"/>
      <c r="G15" s="51">
        <v>87</v>
      </c>
      <c r="H15" s="49">
        <f t="shared" si="0"/>
        <v>1088</v>
      </c>
      <c r="I15" s="50">
        <f t="shared" si="4"/>
        <v>231</v>
      </c>
      <c r="J15" s="55">
        <v>4</v>
      </c>
      <c r="K15" s="51">
        <v>5</v>
      </c>
      <c r="L15" s="51"/>
      <c r="M15" s="49">
        <f t="shared" si="1"/>
        <v>230</v>
      </c>
      <c r="N15" s="54">
        <f t="shared" si="2"/>
        <v>1318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1088</v>
      </c>
      <c r="E16" s="51">
        <v>8</v>
      </c>
      <c r="F16" s="51"/>
      <c r="G16" s="51">
        <v>90</v>
      </c>
      <c r="H16" s="49">
        <f t="shared" si="0"/>
        <v>1006</v>
      </c>
      <c r="I16" s="50">
        <f t="shared" si="4"/>
        <v>230</v>
      </c>
      <c r="J16" s="55">
        <v>4</v>
      </c>
      <c r="K16" s="51">
        <v>19</v>
      </c>
      <c r="L16" s="51">
        <v>8</v>
      </c>
      <c r="M16" s="49">
        <f t="shared" si="1"/>
        <v>207</v>
      </c>
      <c r="N16" s="54">
        <f t="shared" si="2"/>
        <v>1213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1006</v>
      </c>
      <c r="E17" s="51"/>
      <c r="F17" s="51"/>
      <c r="G17" s="51">
        <v>380</v>
      </c>
      <c r="H17" s="49">
        <f t="shared" si="0"/>
        <v>626</v>
      </c>
      <c r="I17" s="50">
        <f t="shared" si="4"/>
        <v>207</v>
      </c>
      <c r="J17" s="55">
        <v>7</v>
      </c>
      <c r="K17" s="51">
        <v>13</v>
      </c>
      <c r="L17" s="51"/>
      <c r="M17" s="49">
        <f t="shared" si="1"/>
        <v>201</v>
      </c>
      <c r="N17" s="54">
        <f t="shared" si="2"/>
        <v>827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626</v>
      </c>
      <c r="E18" s="51"/>
      <c r="F18" s="51"/>
      <c r="G18" s="51">
        <v>324</v>
      </c>
      <c r="H18" s="49">
        <f t="shared" si="0"/>
        <v>302</v>
      </c>
      <c r="I18" s="50">
        <f t="shared" si="4"/>
        <v>201</v>
      </c>
      <c r="J18" s="55">
        <v>35</v>
      </c>
      <c r="K18" s="51">
        <v>20</v>
      </c>
      <c r="L18" s="51"/>
      <c r="M18" s="49">
        <f t="shared" si="1"/>
        <v>216</v>
      </c>
      <c r="N18" s="54">
        <f t="shared" si="2"/>
        <v>518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302</v>
      </c>
      <c r="E19" s="51"/>
      <c r="F19" s="51"/>
      <c r="G19" s="51">
        <v>140</v>
      </c>
      <c r="H19" s="49">
        <f t="shared" si="0"/>
        <v>162</v>
      </c>
      <c r="I19" s="50">
        <f t="shared" si="4"/>
        <v>216</v>
      </c>
      <c r="J19" s="55"/>
      <c r="K19" s="51"/>
      <c r="L19" s="51"/>
      <c r="M19" s="49">
        <f t="shared" si="1"/>
        <v>216</v>
      </c>
      <c r="N19" s="54">
        <f t="shared" si="2"/>
        <v>378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162</v>
      </c>
      <c r="E20" s="51">
        <v>1272</v>
      </c>
      <c r="F20" s="51"/>
      <c r="G20" s="51">
        <v>183</v>
      </c>
      <c r="H20" s="49">
        <f t="shared" si="0"/>
        <v>1251</v>
      </c>
      <c r="I20" s="50">
        <f t="shared" si="4"/>
        <v>216</v>
      </c>
      <c r="J20" s="55">
        <v>3</v>
      </c>
      <c r="K20" s="51"/>
      <c r="L20" s="51"/>
      <c r="M20" s="49">
        <f t="shared" si="1"/>
        <v>219</v>
      </c>
      <c r="N20" s="54">
        <f t="shared" si="2"/>
        <v>1470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1251</v>
      </c>
      <c r="E21" s="51"/>
      <c r="F21" s="51"/>
      <c r="G21" s="51">
        <v>160</v>
      </c>
      <c r="H21" s="49">
        <f t="shared" si="0"/>
        <v>1091</v>
      </c>
      <c r="I21" s="50">
        <f t="shared" si="4"/>
        <v>219</v>
      </c>
      <c r="J21" s="55">
        <v>15</v>
      </c>
      <c r="K21" s="51">
        <v>8</v>
      </c>
      <c r="L21" s="51"/>
      <c r="M21" s="49">
        <f t="shared" si="1"/>
        <v>226</v>
      </c>
      <c r="N21" s="54">
        <f t="shared" si="2"/>
        <v>1317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1091</v>
      </c>
      <c r="E22" s="51"/>
      <c r="F22" s="51"/>
      <c r="G22" s="51">
        <v>116</v>
      </c>
      <c r="H22" s="49">
        <f t="shared" si="0"/>
        <v>975</v>
      </c>
      <c r="I22" s="50">
        <f t="shared" si="4"/>
        <v>226</v>
      </c>
      <c r="J22" s="55"/>
      <c r="K22" s="51">
        <v>4</v>
      </c>
      <c r="L22" s="51"/>
      <c r="M22" s="49">
        <f t="shared" si="1"/>
        <v>222</v>
      </c>
      <c r="N22" s="54">
        <f t="shared" si="2"/>
        <v>1197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975</v>
      </c>
      <c r="E23" s="51"/>
      <c r="F23" s="51"/>
      <c r="G23" s="51">
        <v>153</v>
      </c>
      <c r="H23" s="49">
        <f t="shared" si="0"/>
        <v>822</v>
      </c>
      <c r="I23" s="50">
        <f t="shared" si="4"/>
        <v>222</v>
      </c>
      <c r="J23" s="55">
        <v>19</v>
      </c>
      <c r="K23" s="51">
        <v>23</v>
      </c>
      <c r="L23" s="51"/>
      <c r="M23" s="49">
        <f t="shared" si="1"/>
        <v>218</v>
      </c>
      <c r="N23" s="54">
        <f t="shared" si="2"/>
        <v>1040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822</v>
      </c>
      <c r="E24" s="51">
        <v>489</v>
      </c>
      <c r="F24" s="51"/>
      <c r="G24" s="51">
        <v>416</v>
      </c>
      <c r="H24" s="49">
        <f t="shared" si="0"/>
        <v>895</v>
      </c>
      <c r="I24" s="50">
        <f t="shared" si="4"/>
        <v>218</v>
      </c>
      <c r="J24" s="55"/>
      <c r="K24" s="51"/>
      <c r="L24" s="51">
        <v>9</v>
      </c>
      <c r="M24" s="49">
        <f t="shared" si="1"/>
        <v>209</v>
      </c>
      <c r="N24" s="54">
        <f t="shared" si="2"/>
        <v>1104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895</v>
      </c>
      <c r="E25" s="51"/>
      <c r="F25" s="51"/>
      <c r="G25" s="51">
        <v>228</v>
      </c>
      <c r="H25" s="49">
        <f t="shared" si="0"/>
        <v>667</v>
      </c>
      <c r="I25" s="50">
        <f t="shared" si="4"/>
        <v>209</v>
      </c>
      <c r="J25" s="55">
        <v>12</v>
      </c>
      <c r="K25" s="51">
        <v>29</v>
      </c>
      <c r="L25" s="51"/>
      <c r="M25" s="49">
        <f t="shared" si="1"/>
        <v>192</v>
      </c>
      <c r="N25" s="54">
        <f t="shared" si="2"/>
        <v>859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667</v>
      </c>
      <c r="E26" s="51"/>
      <c r="F26" s="51"/>
      <c r="G26" s="51">
        <v>280</v>
      </c>
      <c r="H26" s="49">
        <f t="shared" si="0"/>
        <v>387</v>
      </c>
      <c r="I26" s="50">
        <f t="shared" si="4"/>
        <v>192</v>
      </c>
      <c r="J26" s="55">
        <v>18</v>
      </c>
      <c r="K26" s="51">
        <v>43</v>
      </c>
      <c r="L26" s="51"/>
      <c r="M26" s="49">
        <f t="shared" si="1"/>
        <v>167</v>
      </c>
      <c r="N26" s="54">
        <f t="shared" si="2"/>
        <v>554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387</v>
      </c>
      <c r="E27" s="51"/>
      <c r="F27" s="51"/>
      <c r="G27" s="51">
        <v>156</v>
      </c>
      <c r="H27" s="49">
        <f t="shared" si="0"/>
        <v>231</v>
      </c>
      <c r="I27" s="50">
        <f t="shared" si="4"/>
        <v>167</v>
      </c>
      <c r="J27" s="55"/>
      <c r="K27" s="51">
        <v>4</v>
      </c>
      <c r="L27" s="51"/>
      <c r="M27" s="49">
        <f t="shared" si="1"/>
        <v>163</v>
      </c>
      <c r="N27" s="54">
        <f t="shared" si="2"/>
        <v>394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231</v>
      </c>
      <c r="E28" s="51"/>
      <c r="F28" s="51"/>
      <c r="G28" s="51">
        <v>90</v>
      </c>
      <c r="H28" s="49">
        <f t="shared" si="0"/>
        <v>141</v>
      </c>
      <c r="I28" s="50">
        <f t="shared" si="4"/>
        <v>163</v>
      </c>
      <c r="J28" s="55">
        <v>14</v>
      </c>
      <c r="K28" s="51">
        <v>3</v>
      </c>
      <c r="L28" s="51"/>
      <c r="M28" s="49">
        <f t="shared" si="1"/>
        <v>174</v>
      </c>
      <c r="N28" s="54">
        <f t="shared" si="2"/>
        <v>315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141</v>
      </c>
      <c r="E29" s="51">
        <v>1440</v>
      </c>
      <c r="F29" s="51"/>
      <c r="G29" s="51">
        <v>132</v>
      </c>
      <c r="H29" s="49">
        <f t="shared" si="0"/>
        <v>1449</v>
      </c>
      <c r="I29" s="50">
        <f t="shared" si="4"/>
        <v>174</v>
      </c>
      <c r="J29" s="55">
        <v>10</v>
      </c>
      <c r="K29" s="51">
        <v>11</v>
      </c>
      <c r="L29" s="51"/>
      <c r="M29" s="49">
        <f t="shared" si="1"/>
        <v>173</v>
      </c>
      <c r="N29" s="54">
        <f t="shared" si="2"/>
        <v>1622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1449</v>
      </c>
      <c r="E30" s="51"/>
      <c r="F30" s="51"/>
      <c r="G30" s="51">
        <v>200</v>
      </c>
      <c r="H30" s="49">
        <f t="shared" si="0"/>
        <v>1249</v>
      </c>
      <c r="I30" s="50">
        <f t="shared" si="4"/>
        <v>173</v>
      </c>
      <c r="J30" s="55">
        <v>23</v>
      </c>
      <c r="K30" s="51">
        <v>10</v>
      </c>
      <c r="L30" s="51"/>
      <c r="M30" s="49">
        <f t="shared" si="1"/>
        <v>186</v>
      </c>
      <c r="N30" s="54">
        <f t="shared" si="2"/>
        <v>1435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1249</v>
      </c>
      <c r="E31" s="51">
        <v>7</v>
      </c>
      <c r="F31" s="51"/>
      <c r="G31" s="51">
        <v>273</v>
      </c>
      <c r="H31" s="49">
        <f t="shared" si="0"/>
        <v>983</v>
      </c>
      <c r="I31" s="50">
        <f t="shared" si="4"/>
        <v>186</v>
      </c>
      <c r="J31" s="55">
        <v>13</v>
      </c>
      <c r="K31" s="51"/>
      <c r="L31" s="51">
        <v>7</v>
      </c>
      <c r="M31" s="49">
        <f t="shared" si="1"/>
        <v>192</v>
      </c>
      <c r="N31" s="54">
        <f t="shared" si="2"/>
        <v>1175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983</v>
      </c>
      <c r="E32" s="51">
        <v>5</v>
      </c>
      <c r="F32" s="51"/>
      <c r="G32" s="51">
        <v>336</v>
      </c>
      <c r="H32" s="49">
        <f t="shared" si="0"/>
        <v>652</v>
      </c>
      <c r="I32" s="50">
        <f t="shared" si="4"/>
        <v>192</v>
      </c>
      <c r="J32" s="55">
        <v>21</v>
      </c>
      <c r="K32" s="51">
        <v>5</v>
      </c>
      <c r="L32" s="51">
        <v>5</v>
      </c>
      <c r="M32" s="49">
        <f t="shared" si="1"/>
        <v>203</v>
      </c>
      <c r="N32" s="54">
        <f t="shared" si="2"/>
        <v>855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652</v>
      </c>
      <c r="E33" s="51">
        <v>8</v>
      </c>
      <c r="F33" s="51"/>
      <c r="G33" s="51">
        <v>156</v>
      </c>
      <c r="H33" s="49">
        <f t="shared" si="0"/>
        <v>504</v>
      </c>
      <c r="I33" s="50">
        <f t="shared" si="4"/>
        <v>203</v>
      </c>
      <c r="J33" s="55">
        <v>25</v>
      </c>
      <c r="K33" s="51">
        <v>4</v>
      </c>
      <c r="L33" s="51">
        <v>8</v>
      </c>
      <c r="M33" s="49">
        <f t="shared" si="1"/>
        <v>216</v>
      </c>
      <c r="N33" s="54">
        <f t="shared" si="2"/>
        <v>720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504</v>
      </c>
      <c r="E34" s="51">
        <v>960</v>
      </c>
      <c r="F34" s="51"/>
      <c r="G34" s="51">
        <v>176</v>
      </c>
      <c r="H34" s="49">
        <f t="shared" si="0"/>
        <v>1288</v>
      </c>
      <c r="I34" s="50">
        <f t="shared" si="4"/>
        <v>216</v>
      </c>
      <c r="J34" s="55">
        <v>19</v>
      </c>
      <c r="K34" s="51">
        <v>15</v>
      </c>
      <c r="L34" s="51"/>
      <c r="M34" s="49">
        <f t="shared" si="1"/>
        <v>220</v>
      </c>
      <c r="N34" s="54">
        <f t="shared" si="2"/>
        <v>1508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1288</v>
      </c>
      <c r="E35" s="51"/>
      <c r="F35" s="51"/>
      <c r="G35" s="51">
        <v>172</v>
      </c>
      <c r="H35" s="49">
        <f t="shared" si="0"/>
        <v>1116</v>
      </c>
      <c r="I35" s="50">
        <f t="shared" si="4"/>
        <v>220</v>
      </c>
      <c r="J35" s="55">
        <v>13</v>
      </c>
      <c r="K35" s="51"/>
      <c r="L35" s="51"/>
      <c r="M35" s="49">
        <f t="shared" si="1"/>
        <v>233</v>
      </c>
      <c r="N35" s="54">
        <f t="shared" si="2"/>
        <v>1349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1116</v>
      </c>
      <c r="E36" s="51"/>
      <c r="F36" s="51"/>
      <c r="G36" s="51">
        <v>155</v>
      </c>
      <c r="H36" s="49">
        <f t="shared" si="0"/>
        <v>961</v>
      </c>
      <c r="I36" s="50">
        <f t="shared" si="4"/>
        <v>233</v>
      </c>
      <c r="J36" s="55">
        <v>15</v>
      </c>
      <c r="K36" s="51">
        <v>6</v>
      </c>
      <c r="L36" s="51"/>
      <c r="M36" s="49">
        <f t="shared" si="1"/>
        <v>242</v>
      </c>
      <c r="N36" s="54">
        <f t="shared" si="2"/>
        <v>1203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961</v>
      </c>
      <c r="E37" s="51"/>
      <c r="F37" s="51"/>
      <c r="G37" s="51">
        <v>242</v>
      </c>
      <c r="H37" s="49">
        <f t="shared" si="0"/>
        <v>719</v>
      </c>
      <c r="I37" s="50">
        <f t="shared" si="4"/>
        <v>242</v>
      </c>
      <c r="J37" s="55">
        <v>6</v>
      </c>
      <c r="K37" s="51">
        <v>3</v>
      </c>
      <c r="L37" s="51"/>
      <c r="M37" s="49">
        <f t="shared" si="1"/>
        <v>245</v>
      </c>
      <c r="N37" s="54">
        <f t="shared" si="2"/>
        <v>964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719</v>
      </c>
      <c r="E38" s="51">
        <v>2</v>
      </c>
      <c r="F38" s="51"/>
      <c r="G38" s="51">
        <v>428</v>
      </c>
      <c r="H38" s="49">
        <f t="shared" si="0"/>
        <v>293</v>
      </c>
      <c r="I38" s="50">
        <f t="shared" si="4"/>
        <v>245</v>
      </c>
      <c r="J38" s="55">
        <v>35</v>
      </c>
      <c r="K38" s="51">
        <v>3</v>
      </c>
      <c r="L38" s="51">
        <v>2</v>
      </c>
      <c r="M38" s="49">
        <f t="shared" si="1"/>
        <v>275</v>
      </c>
      <c r="N38" s="54">
        <f t="shared" si="2"/>
        <v>568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293</v>
      </c>
      <c r="E39" s="51">
        <v>205</v>
      </c>
      <c r="F39" s="51"/>
      <c r="G39" s="51">
        <v>448</v>
      </c>
      <c r="H39" s="49">
        <f t="shared" si="0"/>
        <v>50</v>
      </c>
      <c r="I39" s="50">
        <f t="shared" si="4"/>
        <v>275</v>
      </c>
      <c r="J39" s="55">
        <v>45</v>
      </c>
      <c r="K39" s="51">
        <v>16</v>
      </c>
      <c r="L39" s="51">
        <v>13</v>
      </c>
      <c r="M39" s="49">
        <f t="shared" si="1"/>
        <v>291</v>
      </c>
      <c r="N39" s="54">
        <f t="shared" si="2"/>
        <v>341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50</v>
      </c>
      <c r="E40" s="51">
        <v>3</v>
      </c>
      <c r="F40" s="51"/>
      <c r="G40" s="51">
        <v>148</v>
      </c>
      <c r="H40" s="49">
        <f t="shared" si="0"/>
        <v>-95</v>
      </c>
      <c r="I40" s="50">
        <f t="shared" si="4"/>
        <v>291</v>
      </c>
      <c r="J40" s="55">
        <v>13</v>
      </c>
      <c r="K40" s="51">
        <v>21</v>
      </c>
      <c r="L40" s="51">
        <v>3</v>
      </c>
      <c r="M40" s="49">
        <f t="shared" si="1"/>
        <v>280</v>
      </c>
      <c r="N40" s="54">
        <f t="shared" si="2"/>
        <v>185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-95</v>
      </c>
      <c r="E41" s="51">
        <v>720</v>
      </c>
      <c r="F41" s="51"/>
      <c r="G41" s="51">
        <v>115</v>
      </c>
      <c r="H41" s="49">
        <f t="shared" si="0"/>
        <v>510</v>
      </c>
      <c r="I41" s="50">
        <f t="shared" si="4"/>
        <v>280</v>
      </c>
      <c r="J41" s="55">
        <v>15</v>
      </c>
      <c r="K41" s="51">
        <v>9</v>
      </c>
      <c r="L41" s="51"/>
      <c r="M41" s="49">
        <f t="shared" si="1"/>
        <v>286</v>
      </c>
      <c r="N41" s="54">
        <f t="shared" si="2"/>
        <v>796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510</v>
      </c>
      <c r="E42" s="52"/>
      <c r="F42" s="52"/>
      <c r="G42" s="52"/>
      <c r="H42" s="49">
        <f t="shared" si="0"/>
        <v>510</v>
      </c>
      <c r="I42" s="50">
        <f t="shared" si="4"/>
        <v>286</v>
      </c>
      <c r="J42" s="55"/>
      <c r="K42" s="52"/>
      <c r="L42" s="52"/>
      <c r="M42" s="49">
        <f t="shared" si="1"/>
        <v>286</v>
      </c>
      <c r="N42" s="54">
        <f t="shared" si="2"/>
        <v>796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6151</v>
      </c>
      <c r="F44" s="58">
        <f>SUM($F12:$F42)</f>
        <v>0</v>
      </c>
      <c r="G44" s="59">
        <f>SUM($G12:$G42)</f>
        <v>6150</v>
      </c>
      <c r="H44" s="22"/>
      <c r="I44" s="11"/>
      <c r="J44" s="57">
        <f>SUM($J12:$J42)</f>
        <v>395</v>
      </c>
      <c r="K44" s="58">
        <f>SUM($K12:$K42)</f>
        <v>283</v>
      </c>
      <c r="L44" s="59">
        <f>SUM($L12:$L42)</f>
        <v>55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-0.249977111117893"/>
    <pageSetUpPr fitToPage="1"/>
  </sheetPr>
  <dimension ref="A1:U62"/>
  <sheetViews>
    <sheetView showGridLines="0" showRowColHeaders="0" showZeros="0" showRuler="0" zoomScale="55" zoomScaleNormal="55" workbookViewId="0">
      <pane ySplit="12" topLeftCell="A37" activePane="bottomLeft" state="frozen"/>
      <selection pane="bottomLeft" activeCell="G42" sqref="G4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261</v>
      </c>
      <c r="E12" s="48">
        <v>3</v>
      </c>
      <c r="F12" s="48"/>
      <c r="G12" s="48">
        <v>17</v>
      </c>
      <c r="H12" s="49">
        <f>$D12+$E12+$F12-$G12</f>
        <v>247</v>
      </c>
      <c r="I12" s="47">
        <v>29</v>
      </c>
      <c r="J12" s="53"/>
      <c r="K12" s="48"/>
      <c r="L12" s="48">
        <v>3</v>
      </c>
      <c r="M12" s="49">
        <f>$I12+$J12-$K12-$L12</f>
        <v>26</v>
      </c>
      <c r="N12" s="54">
        <f>$H12+$M12</f>
        <v>273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247</v>
      </c>
      <c r="E13" s="51">
        <v>192</v>
      </c>
      <c r="F13" s="51"/>
      <c r="G13" s="51">
        <v>8</v>
      </c>
      <c r="H13" s="49">
        <f t="shared" ref="H13:H42" si="0">$D13+$E13+$F13-$G13</f>
        <v>431</v>
      </c>
      <c r="I13" s="50">
        <f>$M12</f>
        <v>26</v>
      </c>
      <c r="J13" s="55"/>
      <c r="K13" s="51"/>
      <c r="L13" s="51"/>
      <c r="M13" s="49">
        <f t="shared" ref="M13:M42" si="1">$I13+$J13-$K13-$L13</f>
        <v>26</v>
      </c>
      <c r="N13" s="54">
        <f t="shared" ref="N13:N42" si="2">$H13+$M13</f>
        <v>457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431</v>
      </c>
      <c r="E14" s="51"/>
      <c r="F14" s="51"/>
      <c r="G14" s="51">
        <v>48</v>
      </c>
      <c r="H14" s="49">
        <f t="shared" si="0"/>
        <v>383</v>
      </c>
      <c r="I14" s="50">
        <f t="shared" ref="I14:I42" si="4">$M13</f>
        <v>26</v>
      </c>
      <c r="J14" s="55"/>
      <c r="K14" s="51"/>
      <c r="L14" s="51"/>
      <c r="M14" s="49">
        <f t="shared" si="1"/>
        <v>26</v>
      </c>
      <c r="N14" s="54">
        <f t="shared" si="2"/>
        <v>409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383</v>
      </c>
      <c r="E15" s="51"/>
      <c r="F15" s="51"/>
      <c r="G15" s="51">
        <v>163</v>
      </c>
      <c r="H15" s="49">
        <f t="shared" si="0"/>
        <v>220</v>
      </c>
      <c r="I15" s="50">
        <f t="shared" si="4"/>
        <v>26</v>
      </c>
      <c r="J15" s="55"/>
      <c r="K15" s="51"/>
      <c r="L15" s="51"/>
      <c r="M15" s="49">
        <f t="shared" si="1"/>
        <v>26</v>
      </c>
      <c r="N15" s="54">
        <f t="shared" si="2"/>
        <v>246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220</v>
      </c>
      <c r="E16" s="51"/>
      <c r="F16" s="51"/>
      <c r="G16" s="51">
        <v>4</v>
      </c>
      <c r="H16" s="49">
        <f t="shared" si="0"/>
        <v>216</v>
      </c>
      <c r="I16" s="50">
        <f t="shared" si="4"/>
        <v>26</v>
      </c>
      <c r="J16" s="55"/>
      <c r="K16" s="51">
        <v>5</v>
      </c>
      <c r="L16" s="51"/>
      <c r="M16" s="49">
        <f t="shared" si="1"/>
        <v>21</v>
      </c>
      <c r="N16" s="54">
        <f t="shared" si="2"/>
        <v>237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216</v>
      </c>
      <c r="E17" s="51"/>
      <c r="F17" s="51"/>
      <c r="G17" s="51">
        <v>44</v>
      </c>
      <c r="H17" s="49">
        <f t="shared" si="0"/>
        <v>172</v>
      </c>
      <c r="I17" s="50">
        <f t="shared" si="4"/>
        <v>21</v>
      </c>
      <c r="J17" s="55"/>
      <c r="K17" s="51"/>
      <c r="L17" s="51"/>
      <c r="M17" s="49">
        <f t="shared" si="1"/>
        <v>21</v>
      </c>
      <c r="N17" s="54">
        <f t="shared" si="2"/>
        <v>193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172</v>
      </c>
      <c r="E18" s="51"/>
      <c r="F18" s="51"/>
      <c r="G18" s="51">
        <v>29</v>
      </c>
      <c r="H18" s="49">
        <f t="shared" si="0"/>
        <v>143</v>
      </c>
      <c r="I18" s="50">
        <f t="shared" si="4"/>
        <v>21</v>
      </c>
      <c r="J18" s="55"/>
      <c r="K18" s="51"/>
      <c r="L18" s="51"/>
      <c r="M18" s="49">
        <f t="shared" si="1"/>
        <v>21</v>
      </c>
      <c r="N18" s="54">
        <f t="shared" si="2"/>
        <v>164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143</v>
      </c>
      <c r="E19" s="51"/>
      <c r="F19" s="51"/>
      <c r="G19" s="51">
        <v>32</v>
      </c>
      <c r="H19" s="49">
        <f t="shared" si="0"/>
        <v>111</v>
      </c>
      <c r="I19" s="50">
        <f t="shared" si="4"/>
        <v>21</v>
      </c>
      <c r="J19" s="55"/>
      <c r="K19" s="51"/>
      <c r="L19" s="51"/>
      <c r="M19" s="49">
        <f t="shared" si="1"/>
        <v>21</v>
      </c>
      <c r="N19" s="54">
        <f t="shared" si="2"/>
        <v>132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111</v>
      </c>
      <c r="E20" s="51">
        <v>336</v>
      </c>
      <c r="F20" s="51"/>
      <c r="G20" s="51">
        <v>24</v>
      </c>
      <c r="H20" s="49">
        <f t="shared" si="0"/>
        <v>423</v>
      </c>
      <c r="I20" s="50">
        <f t="shared" si="4"/>
        <v>21</v>
      </c>
      <c r="J20" s="55">
        <v>6</v>
      </c>
      <c r="K20" s="51"/>
      <c r="L20" s="51"/>
      <c r="M20" s="49">
        <f t="shared" si="1"/>
        <v>27</v>
      </c>
      <c r="N20" s="54">
        <f t="shared" si="2"/>
        <v>450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423</v>
      </c>
      <c r="E21" s="51"/>
      <c r="F21" s="51"/>
      <c r="G21" s="51">
        <v>8</v>
      </c>
      <c r="H21" s="49">
        <f t="shared" si="0"/>
        <v>415</v>
      </c>
      <c r="I21" s="50">
        <f t="shared" si="4"/>
        <v>27</v>
      </c>
      <c r="J21" s="55">
        <v>2</v>
      </c>
      <c r="K21" s="51"/>
      <c r="L21" s="51"/>
      <c r="M21" s="49">
        <f t="shared" si="1"/>
        <v>29</v>
      </c>
      <c r="N21" s="54">
        <f t="shared" si="2"/>
        <v>444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415</v>
      </c>
      <c r="E22" s="51"/>
      <c r="F22" s="51"/>
      <c r="G22" s="51">
        <v>48</v>
      </c>
      <c r="H22" s="49">
        <f t="shared" si="0"/>
        <v>367</v>
      </c>
      <c r="I22" s="50">
        <f t="shared" si="4"/>
        <v>29</v>
      </c>
      <c r="J22" s="55"/>
      <c r="K22" s="51"/>
      <c r="L22" s="51"/>
      <c r="M22" s="49">
        <f t="shared" si="1"/>
        <v>29</v>
      </c>
      <c r="N22" s="54">
        <f t="shared" si="2"/>
        <v>396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367</v>
      </c>
      <c r="E23" s="51"/>
      <c r="F23" s="51"/>
      <c r="G23" s="51">
        <v>12</v>
      </c>
      <c r="H23" s="49">
        <f t="shared" si="0"/>
        <v>355</v>
      </c>
      <c r="I23" s="50">
        <f t="shared" si="4"/>
        <v>29</v>
      </c>
      <c r="J23" s="55"/>
      <c r="K23" s="51"/>
      <c r="L23" s="51"/>
      <c r="M23" s="49">
        <f t="shared" si="1"/>
        <v>29</v>
      </c>
      <c r="N23" s="54">
        <f t="shared" si="2"/>
        <v>384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355</v>
      </c>
      <c r="E24" s="51">
        <v>120</v>
      </c>
      <c r="F24" s="51"/>
      <c r="G24" s="51">
        <v>32</v>
      </c>
      <c r="H24" s="49">
        <f t="shared" si="0"/>
        <v>443</v>
      </c>
      <c r="I24" s="50">
        <f t="shared" si="4"/>
        <v>29</v>
      </c>
      <c r="J24" s="55"/>
      <c r="K24" s="51">
        <v>12</v>
      </c>
      <c r="L24" s="51"/>
      <c r="M24" s="49">
        <f t="shared" si="1"/>
        <v>17</v>
      </c>
      <c r="N24" s="54">
        <f t="shared" si="2"/>
        <v>460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443</v>
      </c>
      <c r="E25" s="51"/>
      <c r="F25" s="51"/>
      <c r="G25" s="51">
        <v>4</v>
      </c>
      <c r="H25" s="49">
        <f t="shared" si="0"/>
        <v>439</v>
      </c>
      <c r="I25" s="50">
        <f t="shared" si="4"/>
        <v>17</v>
      </c>
      <c r="J25" s="55"/>
      <c r="K25" s="51"/>
      <c r="L25" s="51"/>
      <c r="M25" s="49">
        <f t="shared" si="1"/>
        <v>17</v>
      </c>
      <c r="N25" s="54">
        <f t="shared" si="2"/>
        <v>456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439</v>
      </c>
      <c r="E26" s="51"/>
      <c r="F26" s="51"/>
      <c r="G26" s="51">
        <v>58</v>
      </c>
      <c r="H26" s="49">
        <f t="shared" si="0"/>
        <v>381</v>
      </c>
      <c r="I26" s="50">
        <f t="shared" si="4"/>
        <v>17</v>
      </c>
      <c r="J26" s="55"/>
      <c r="K26" s="51"/>
      <c r="L26" s="51"/>
      <c r="M26" s="49">
        <f t="shared" si="1"/>
        <v>17</v>
      </c>
      <c r="N26" s="54">
        <f t="shared" si="2"/>
        <v>398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381</v>
      </c>
      <c r="E27" s="51"/>
      <c r="F27" s="51"/>
      <c r="G27" s="51">
        <v>13</v>
      </c>
      <c r="H27" s="49">
        <f t="shared" si="0"/>
        <v>368</v>
      </c>
      <c r="I27" s="50">
        <f t="shared" si="4"/>
        <v>17</v>
      </c>
      <c r="J27" s="55"/>
      <c r="K27" s="51"/>
      <c r="L27" s="51"/>
      <c r="M27" s="49">
        <f t="shared" si="1"/>
        <v>17</v>
      </c>
      <c r="N27" s="54">
        <f t="shared" si="2"/>
        <v>385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368</v>
      </c>
      <c r="E28" s="51"/>
      <c r="F28" s="51"/>
      <c r="G28" s="51">
        <v>11</v>
      </c>
      <c r="H28" s="49">
        <f t="shared" si="0"/>
        <v>357</v>
      </c>
      <c r="I28" s="50">
        <f t="shared" si="4"/>
        <v>17</v>
      </c>
      <c r="J28" s="55">
        <v>4</v>
      </c>
      <c r="K28" s="51"/>
      <c r="L28" s="51"/>
      <c r="M28" s="49">
        <f t="shared" si="1"/>
        <v>21</v>
      </c>
      <c r="N28" s="54">
        <f t="shared" si="2"/>
        <v>378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357</v>
      </c>
      <c r="E29" s="51">
        <v>360</v>
      </c>
      <c r="F29" s="51"/>
      <c r="G29" s="51">
        <v>24</v>
      </c>
      <c r="H29" s="49">
        <f t="shared" si="0"/>
        <v>693</v>
      </c>
      <c r="I29" s="50">
        <f t="shared" si="4"/>
        <v>21</v>
      </c>
      <c r="J29" s="55"/>
      <c r="K29" s="51"/>
      <c r="L29" s="51"/>
      <c r="M29" s="49">
        <f t="shared" si="1"/>
        <v>21</v>
      </c>
      <c r="N29" s="54">
        <f t="shared" si="2"/>
        <v>714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693</v>
      </c>
      <c r="E30" s="51"/>
      <c r="F30" s="51"/>
      <c r="G30" s="51">
        <v>8</v>
      </c>
      <c r="H30" s="49">
        <f t="shared" si="0"/>
        <v>685</v>
      </c>
      <c r="I30" s="50">
        <f t="shared" si="4"/>
        <v>21</v>
      </c>
      <c r="J30" s="55"/>
      <c r="K30" s="51"/>
      <c r="L30" s="51"/>
      <c r="M30" s="49">
        <f t="shared" si="1"/>
        <v>21</v>
      </c>
      <c r="N30" s="54">
        <f t="shared" si="2"/>
        <v>706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685</v>
      </c>
      <c r="E31" s="51"/>
      <c r="F31" s="51"/>
      <c r="G31" s="51">
        <v>16</v>
      </c>
      <c r="H31" s="49">
        <f t="shared" si="0"/>
        <v>669</v>
      </c>
      <c r="I31" s="50">
        <f t="shared" si="4"/>
        <v>21</v>
      </c>
      <c r="J31" s="55">
        <v>4</v>
      </c>
      <c r="K31" s="51"/>
      <c r="L31" s="51"/>
      <c r="M31" s="49">
        <f t="shared" si="1"/>
        <v>25</v>
      </c>
      <c r="N31" s="54">
        <f t="shared" si="2"/>
        <v>694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669</v>
      </c>
      <c r="E32" s="51"/>
      <c r="F32" s="51"/>
      <c r="G32" s="51">
        <v>43</v>
      </c>
      <c r="H32" s="49">
        <f t="shared" si="0"/>
        <v>626</v>
      </c>
      <c r="I32" s="50">
        <f t="shared" si="4"/>
        <v>25</v>
      </c>
      <c r="J32" s="55">
        <v>6</v>
      </c>
      <c r="K32" s="51">
        <v>6</v>
      </c>
      <c r="L32" s="51"/>
      <c r="M32" s="49">
        <f t="shared" si="1"/>
        <v>25</v>
      </c>
      <c r="N32" s="54">
        <f t="shared" si="2"/>
        <v>651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626</v>
      </c>
      <c r="E33" s="51"/>
      <c r="F33" s="51"/>
      <c r="G33" s="51">
        <v>56</v>
      </c>
      <c r="H33" s="49">
        <f t="shared" si="0"/>
        <v>570</v>
      </c>
      <c r="I33" s="50">
        <f t="shared" si="4"/>
        <v>25</v>
      </c>
      <c r="J33" s="55">
        <v>5</v>
      </c>
      <c r="K33" s="51"/>
      <c r="L33" s="51"/>
      <c r="M33" s="49">
        <f t="shared" si="1"/>
        <v>30</v>
      </c>
      <c r="N33" s="54">
        <f t="shared" si="2"/>
        <v>600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570</v>
      </c>
      <c r="E34" s="51"/>
      <c r="F34" s="51"/>
      <c r="G34" s="51">
        <v>48</v>
      </c>
      <c r="H34" s="49">
        <f t="shared" si="0"/>
        <v>522</v>
      </c>
      <c r="I34" s="50">
        <f t="shared" si="4"/>
        <v>30</v>
      </c>
      <c r="J34" s="55">
        <v>4</v>
      </c>
      <c r="K34" s="51">
        <v>6</v>
      </c>
      <c r="L34" s="51"/>
      <c r="M34" s="49">
        <f t="shared" si="1"/>
        <v>28</v>
      </c>
      <c r="N34" s="54">
        <f t="shared" si="2"/>
        <v>550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522</v>
      </c>
      <c r="E35" s="51"/>
      <c r="F35" s="51"/>
      <c r="G35" s="51">
        <v>19</v>
      </c>
      <c r="H35" s="49">
        <f t="shared" si="0"/>
        <v>503</v>
      </c>
      <c r="I35" s="50">
        <f t="shared" si="4"/>
        <v>28</v>
      </c>
      <c r="J35" s="55"/>
      <c r="K35" s="51"/>
      <c r="L35" s="51"/>
      <c r="M35" s="49">
        <f t="shared" si="1"/>
        <v>28</v>
      </c>
      <c r="N35" s="54">
        <f t="shared" si="2"/>
        <v>531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503</v>
      </c>
      <c r="E36" s="51"/>
      <c r="F36" s="51"/>
      <c r="G36" s="51">
        <v>8</v>
      </c>
      <c r="H36" s="49">
        <f t="shared" si="0"/>
        <v>495</v>
      </c>
      <c r="I36" s="50">
        <f t="shared" si="4"/>
        <v>28</v>
      </c>
      <c r="J36" s="55">
        <v>4</v>
      </c>
      <c r="K36" s="51"/>
      <c r="L36" s="51"/>
      <c r="M36" s="49">
        <f t="shared" si="1"/>
        <v>32</v>
      </c>
      <c r="N36" s="54">
        <f t="shared" si="2"/>
        <v>527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495</v>
      </c>
      <c r="E37" s="51"/>
      <c r="F37" s="51"/>
      <c r="G37" s="51">
        <v>40</v>
      </c>
      <c r="H37" s="49">
        <f t="shared" si="0"/>
        <v>455</v>
      </c>
      <c r="I37" s="50">
        <f t="shared" si="4"/>
        <v>32</v>
      </c>
      <c r="J37" s="55"/>
      <c r="K37" s="51"/>
      <c r="L37" s="51"/>
      <c r="M37" s="49">
        <f t="shared" si="1"/>
        <v>32</v>
      </c>
      <c r="N37" s="54">
        <f t="shared" si="2"/>
        <v>487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455</v>
      </c>
      <c r="E38" s="51"/>
      <c r="F38" s="51"/>
      <c r="G38" s="51">
        <v>49</v>
      </c>
      <c r="H38" s="49">
        <f t="shared" si="0"/>
        <v>406</v>
      </c>
      <c r="I38" s="50">
        <f t="shared" si="4"/>
        <v>32</v>
      </c>
      <c r="J38" s="55"/>
      <c r="K38" s="51"/>
      <c r="L38" s="51"/>
      <c r="M38" s="49">
        <f t="shared" si="1"/>
        <v>32</v>
      </c>
      <c r="N38" s="54">
        <f t="shared" si="2"/>
        <v>438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406</v>
      </c>
      <c r="E39" s="51"/>
      <c r="F39" s="51"/>
      <c r="G39" s="51">
        <v>41</v>
      </c>
      <c r="H39" s="49">
        <f t="shared" si="0"/>
        <v>365</v>
      </c>
      <c r="I39" s="50">
        <f t="shared" si="4"/>
        <v>32</v>
      </c>
      <c r="J39" s="55"/>
      <c r="K39" s="51"/>
      <c r="L39" s="51"/>
      <c r="M39" s="49">
        <f t="shared" si="1"/>
        <v>32</v>
      </c>
      <c r="N39" s="54">
        <f t="shared" si="2"/>
        <v>397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365</v>
      </c>
      <c r="E40" s="51"/>
      <c r="F40" s="51"/>
      <c r="G40" s="51">
        <v>20</v>
      </c>
      <c r="H40" s="49">
        <f t="shared" si="0"/>
        <v>345</v>
      </c>
      <c r="I40" s="50">
        <f t="shared" si="4"/>
        <v>32</v>
      </c>
      <c r="J40" s="55">
        <v>2</v>
      </c>
      <c r="K40" s="51"/>
      <c r="L40" s="51"/>
      <c r="M40" s="49">
        <f t="shared" si="1"/>
        <v>34</v>
      </c>
      <c r="N40" s="54">
        <f t="shared" si="2"/>
        <v>379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345</v>
      </c>
      <c r="E41" s="51"/>
      <c r="F41" s="51"/>
      <c r="G41" s="51">
        <v>88</v>
      </c>
      <c r="H41" s="49">
        <f t="shared" si="0"/>
        <v>257</v>
      </c>
      <c r="I41" s="50">
        <f t="shared" si="4"/>
        <v>34</v>
      </c>
      <c r="J41" s="55">
        <v>10</v>
      </c>
      <c r="K41" s="51">
        <v>6</v>
      </c>
      <c r="L41" s="51"/>
      <c r="M41" s="49">
        <f t="shared" si="1"/>
        <v>38</v>
      </c>
      <c r="N41" s="54">
        <f t="shared" si="2"/>
        <v>295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257</v>
      </c>
      <c r="E42" s="52"/>
      <c r="F42" s="52"/>
      <c r="G42" s="52"/>
      <c r="H42" s="49">
        <f t="shared" si="0"/>
        <v>257</v>
      </c>
      <c r="I42" s="50">
        <f t="shared" si="4"/>
        <v>38</v>
      </c>
      <c r="J42" s="56"/>
      <c r="K42" s="52"/>
      <c r="L42" s="52"/>
      <c r="M42" s="49">
        <f t="shared" si="1"/>
        <v>38</v>
      </c>
      <c r="N42" s="54">
        <f t="shared" si="2"/>
        <v>295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1011</v>
      </c>
      <c r="F44" s="58">
        <f>SUM($F12:$F42)</f>
        <v>0</v>
      </c>
      <c r="G44" s="59">
        <f>SUM($G12:$G42)</f>
        <v>1015</v>
      </c>
      <c r="H44" s="22"/>
      <c r="I44" s="11"/>
      <c r="J44" s="57">
        <f>SUM($J12:$J42)</f>
        <v>47</v>
      </c>
      <c r="K44" s="58">
        <f>SUM($K12:$K42)</f>
        <v>35</v>
      </c>
      <c r="L44" s="59">
        <f>SUM($L12:$L42)</f>
        <v>3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pane="bottomLeft" activeCell="G41" sqref="G41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36</v>
      </c>
      <c r="E12" s="48"/>
      <c r="F12" s="48"/>
      <c r="G12" s="48">
        <v>2</v>
      </c>
      <c r="H12" s="49">
        <f>$D12+$E12+$F12-$G12</f>
        <v>34</v>
      </c>
      <c r="I12" s="47">
        <v>9</v>
      </c>
      <c r="J12" s="53"/>
      <c r="K12" s="48"/>
      <c r="L12" s="48"/>
      <c r="M12" s="49">
        <f>$I12+$J12-$K12-$L12</f>
        <v>9</v>
      </c>
      <c r="N12" s="54">
        <f>$H12+$M12</f>
        <v>43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34</v>
      </c>
      <c r="E13" s="51">
        <v>48</v>
      </c>
      <c r="F13" s="51"/>
      <c r="G13" s="51">
        <v>16</v>
      </c>
      <c r="H13" s="49">
        <f t="shared" ref="H13:H42" si="0">$D13+$E13+$F13-$G13</f>
        <v>66</v>
      </c>
      <c r="I13" s="50">
        <f>$M12</f>
        <v>9</v>
      </c>
      <c r="J13" s="55"/>
      <c r="K13" s="51"/>
      <c r="L13" s="51"/>
      <c r="M13" s="49">
        <f t="shared" ref="M13:M42" si="1">$I13+$J13-$K13-$L13</f>
        <v>9</v>
      </c>
      <c r="N13" s="54">
        <f t="shared" ref="N13:N42" si="2">$H13+$M13</f>
        <v>75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66</v>
      </c>
      <c r="E14" s="51"/>
      <c r="F14" s="51"/>
      <c r="G14" s="51">
        <v>14</v>
      </c>
      <c r="H14" s="49">
        <f t="shared" si="0"/>
        <v>52</v>
      </c>
      <c r="I14" s="50">
        <f t="shared" ref="I14:I42" si="4">$M13</f>
        <v>9</v>
      </c>
      <c r="J14" s="55"/>
      <c r="K14" s="51"/>
      <c r="L14" s="51"/>
      <c r="M14" s="49">
        <f t="shared" si="1"/>
        <v>9</v>
      </c>
      <c r="N14" s="54">
        <f t="shared" si="2"/>
        <v>61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52</v>
      </c>
      <c r="E15" s="51"/>
      <c r="F15" s="51"/>
      <c r="G15" s="51"/>
      <c r="H15" s="49">
        <f t="shared" si="0"/>
        <v>52</v>
      </c>
      <c r="I15" s="50">
        <f t="shared" si="4"/>
        <v>9</v>
      </c>
      <c r="J15" s="55"/>
      <c r="K15" s="51"/>
      <c r="L15" s="51"/>
      <c r="M15" s="49">
        <f t="shared" si="1"/>
        <v>9</v>
      </c>
      <c r="N15" s="54">
        <f t="shared" si="2"/>
        <v>61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52</v>
      </c>
      <c r="E16" s="51"/>
      <c r="F16" s="51"/>
      <c r="G16" s="51"/>
      <c r="H16" s="49">
        <f t="shared" si="0"/>
        <v>52</v>
      </c>
      <c r="I16" s="50">
        <f t="shared" si="4"/>
        <v>9</v>
      </c>
      <c r="J16" s="55"/>
      <c r="K16" s="51"/>
      <c r="L16" s="51"/>
      <c r="M16" s="49">
        <f t="shared" si="1"/>
        <v>9</v>
      </c>
      <c r="N16" s="54">
        <f t="shared" si="2"/>
        <v>61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52</v>
      </c>
      <c r="E17" s="51">
        <v>1</v>
      </c>
      <c r="F17" s="51"/>
      <c r="G17" s="51">
        <v>4</v>
      </c>
      <c r="H17" s="49">
        <f t="shared" si="0"/>
        <v>49</v>
      </c>
      <c r="I17" s="50">
        <f t="shared" si="4"/>
        <v>9</v>
      </c>
      <c r="J17" s="55"/>
      <c r="K17" s="51"/>
      <c r="L17" s="51">
        <v>1</v>
      </c>
      <c r="M17" s="49">
        <f t="shared" si="1"/>
        <v>8</v>
      </c>
      <c r="N17" s="54">
        <f t="shared" si="2"/>
        <v>57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49</v>
      </c>
      <c r="E18" s="51"/>
      <c r="F18" s="51"/>
      <c r="G18" s="51">
        <v>14</v>
      </c>
      <c r="H18" s="49">
        <f t="shared" si="0"/>
        <v>35</v>
      </c>
      <c r="I18" s="50">
        <f t="shared" si="4"/>
        <v>8</v>
      </c>
      <c r="J18" s="55"/>
      <c r="K18" s="51"/>
      <c r="L18" s="51"/>
      <c r="M18" s="49">
        <f t="shared" si="1"/>
        <v>8</v>
      </c>
      <c r="N18" s="54">
        <f t="shared" si="2"/>
        <v>43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35</v>
      </c>
      <c r="E19" s="51"/>
      <c r="F19" s="51"/>
      <c r="G19" s="51">
        <v>12</v>
      </c>
      <c r="H19" s="49">
        <f t="shared" si="0"/>
        <v>23</v>
      </c>
      <c r="I19" s="50">
        <f t="shared" si="4"/>
        <v>8</v>
      </c>
      <c r="J19" s="55"/>
      <c r="K19" s="51"/>
      <c r="L19" s="51"/>
      <c r="M19" s="49">
        <f t="shared" si="1"/>
        <v>8</v>
      </c>
      <c r="N19" s="54">
        <f t="shared" si="2"/>
        <v>31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23</v>
      </c>
      <c r="E20" s="51">
        <v>48</v>
      </c>
      <c r="F20" s="51"/>
      <c r="G20" s="51">
        <v>18</v>
      </c>
      <c r="H20" s="49">
        <f t="shared" si="0"/>
        <v>53</v>
      </c>
      <c r="I20" s="50">
        <f t="shared" si="4"/>
        <v>8</v>
      </c>
      <c r="J20" s="55">
        <v>5</v>
      </c>
      <c r="K20" s="51"/>
      <c r="L20" s="51"/>
      <c r="M20" s="49">
        <f t="shared" si="1"/>
        <v>13</v>
      </c>
      <c r="N20" s="54">
        <f t="shared" si="2"/>
        <v>66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53</v>
      </c>
      <c r="E21" s="51"/>
      <c r="F21" s="51"/>
      <c r="G21" s="51">
        <v>32</v>
      </c>
      <c r="H21" s="49">
        <f t="shared" si="0"/>
        <v>21</v>
      </c>
      <c r="I21" s="50">
        <f t="shared" si="4"/>
        <v>13</v>
      </c>
      <c r="J21" s="55"/>
      <c r="K21" s="51"/>
      <c r="L21" s="51"/>
      <c r="M21" s="49">
        <f t="shared" si="1"/>
        <v>13</v>
      </c>
      <c r="N21" s="54">
        <f t="shared" si="2"/>
        <v>34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21</v>
      </c>
      <c r="E22" s="51">
        <v>48</v>
      </c>
      <c r="F22" s="51"/>
      <c r="G22" s="51">
        <v>4</v>
      </c>
      <c r="H22" s="49">
        <f t="shared" si="0"/>
        <v>65</v>
      </c>
      <c r="I22" s="50">
        <f t="shared" si="4"/>
        <v>13</v>
      </c>
      <c r="J22" s="55"/>
      <c r="K22" s="51"/>
      <c r="L22" s="51"/>
      <c r="M22" s="49">
        <f t="shared" si="1"/>
        <v>13</v>
      </c>
      <c r="N22" s="54">
        <f t="shared" si="2"/>
        <v>78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65</v>
      </c>
      <c r="E23" s="51"/>
      <c r="F23" s="51"/>
      <c r="G23" s="51">
        <v>1</v>
      </c>
      <c r="H23" s="49">
        <f t="shared" si="0"/>
        <v>64</v>
      </c>
      <c r="I23" s="50">
        <f t="shared" si="4"/>
        <v>13</v>
      </c>
      <c r="J23" s="55"/>
      <c r="K23" s="51"/>
      <c r="L23" s="51"/>
      <c r="M23" s="49">
        <f t="shared" si="1"/>
        <v>13</v>
      </c>
      <c r="N23" s="54">
        <f t="shared" si="2"/>
        <v>77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64</v>
      </c>
      <c r="E24" s="51">
        <v>24</v>
      </c>
      <c r="F24" s="51"/>
      <c r="G24" s="51">
        <v>1</v>
      </c>
      <c r="H24" s="49">
        <f t="shared" si="0"/>
        <v>87</v>
      </c>
      <c r="I24" s="50">
        <f t="shared" si="4"/>
        <v>13</v>
      </c>
      <c r="J24" s="55"/>
      <c r="K24" s="51"/>
      <c r="L24" s="51"/>
      <c r="M24" s="49">
        <f t="shared" si="1"/>
        <v>13</v>
      </c>
      <c r="N24" s="54">
        <f t="shared" si="2"/>
        <v>100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87</v>
      </c>
      <c r="E25" s="51"/>
      <c r="F25" s="51"/>
      <c r="G25" s="51">
        <v>11</v>
      </c>
      <c r="H25" s="49">
        <f t="shared" si="0"/>
        <v>76</v>
      </c>
      <c r="I25" s="50">
        <f t="shared" si="4"/>
        <v>13</v>
      </c>
      <c r="J25" s="55"/>
      <c r="K25" s="51">
        <v>7</v>
      </c>
      <c r="L25" s="51"/>
      <c r="M25" s="49">
        <f t="shared" si="1"/>
        <v>6</v>
      </c>
      <c r="N25" s="54">
        <f t="shared" si="2"/>
        <v>82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76</v>
      </c>
      <c r="E26" s="51"/>
      <c r="F26" s="51"/>
      <c r="G26" s="51">
        <v>8</v>
      </c>
      <c r="H26" s="49">
        <f t="shared" si="0"/>
        <v>68</v>
      </c>
      <c r="I26" s="50">
        <f t="shared" si="4"/>
        <v>6</v>
      </c>
      <c r="J26" s="55"/>
      <c r="K26" s="51"/>
      <c r="L26" s="51"/>
      <c r="M26" s="49">
        <f t="shared" si="1"/>
        <v>6</v>
      </c>
      <c r="N26" s="54">
        <f t="shared" si="2"/>
        <v>74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68</v>
      </c>
      <c r="E27" s="51"/>
      <c r="F27" s="51"/>
      <c r="G27" s="51">
        <v>1</v>
      </c>
      <c r="H27" s="49">
        <f t="shared" si="0"/>
        <v>67</v>
      </c>
      <c r="I27" s="50">
        <f t="shared" si="4"/>
        <v>6</v>
      </c>
      <c r="J27" s="55"/>
      <c r="K27" s="51"/>
      <c r="L27" s="51"/>
      <c r="M27" s="49">
        <f t="shared" si="1"/>
        <v>6</v>
      </c>
      <c r="N27" s="54">
        <f t="shared" si="2"/>
        <v>73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67</v>
      </c>
      <c r="E28" s="51"/>
      <c r="F28" s="51"/>
      <c r="G28" s="51"/>
      <c r="H28" s="49">
        <f t="shared" si="0"/>
        <v>67</v>
      </c>
      <c r="I28" s="50">
        <f t="shared" si="4"/>
        <v>6</v>
      </c>
      <c r="J28" s="55"/>
      <c r="K28" s="51"/>
      <c r="L28" s="51"/>
      <c r="M28" s="49">
        <f t="shared" si="1"/>
        <v>6</v>
      </c>
      <c r="N28" s="54">
        <f t="shared" si="2"/>
        <v>73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67</v>
      </c>
      <c r="E29" s="51">
        <v>72</v>
      </c>
      <c r="F29" s="51"/>
      <c r="G29" s="51"/>
      <c r="H29" s="49">
        <f t="shared" si="0"/>
        <v>139</v>
      </c>
      <c r="I29" s="50">
        <f t="shared" si="4"/>
        <v>6</v>
      </c>
      <c r="J29" s="55"/>
      <c r="K29" s="51">
        <v>2</v>
      </c>
      <c r="L29" s="51"/>
      <c r="M29" s="49">
        <f t="shared" si="1"/>
        <v>4</v>
      </c>
      <c r="N29" s="54">
        <f t="shared" si="2"/>
        <v>143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139</v>
      </c>
      <c r="E30" s="51"/>
      <c r="F30" s="51"/>
      <c r="G30" s="51">
        <v>4</v>
      </c>
      <c r="H30" s="49">
        <f t="shared" si="0"/>
        <v>135</v>
      </c>
      <c r="I30" s="50">
        <f t="shared" si="4"/>
        <v>4</v>
      </c>
      <c r="J30" s="55"/>
      <c r="K30" s="51"/>
      <c r="L30" s="51"/>
      <c r="M30" s="49">
        <f t="shared" si="1"/>
        <v>4</v>
      </c>
      <c r="N30" s="54">
        <f t="shared" si="2"/>
        <v>139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135</v>
      </c>
      <c r="E31" s="51"/>
      <c r="F31" s="51"/>
      <c r="G31" s="51">
        <v>16</v>
      </c>
      <c r="H31" s="49">
        <f t="shared" si="0"/>
        <v>119</v>
      </c>
      <c r="I31" s="50">
        <f t="shared" si="4"/>
        <v>4</v>
      </c>
      <c r="J31" s="55">
        <v>3</v>
      </c>
      <c r="K31" s="51"/>
      <c r="L31" s="51"/>
      <c r="M31" s="49">
        <f t="shared" si="1"/>
        <v>7</v>
      </c>
      <c r="N31" s="54">
        <f t="shared" si="2"/>
        <v>126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119</v>
      </c>
      <c r="E32" s="51"/>
      <c r="F32" s="51"/>
      <c r="G32" s="51"/>
      <c r="H32" s="49">
        <f t="shared" si="0"/>
        <v>119</v>
      </c>
      <c r="I32" s="50">
        <f t="shared" si="4"/>
        <v>7</v>
      </c>
      <c r="J32" s="55"/>
      <c r="K32" s="51"/>
      <c r="L32" s="51"/>
      <c r="M32" s="49">
        <f t="shared" si="1"/>
        <v>7</v>
      </c>
      <c r="N32" s="54">
        <f t="shared" si="2"/>
        <v>126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119</v>
      </c>
      <c r="E33" s="51"/>
      <c r="F33" s="51"/>
      <c r="G33" s="51"/>
      <c r="H33" s="49">
        <f t="shared" si="0"/>
        <v>119</v>
      </c>
      <c r="I33" s="50">
        <f t="shared" si="4"/>
        <v>7</v>
      </c>
      <c r="J33" s="55"/>
      <c r="K33" s="51"/>
      <c r="L33" s="51"/>
      <c r="M33" s="49">
        <f t="shared" si="1"/>
        <v>7</v>
      </c>
      <c r="N33" s="54">
        <f t="shared" si="2"/>
        <v>126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119</v>
      </c>
      <c r="E34" s="51"/>
      <c r="F34" s="51"/>
      <c r="G34" s="51">
        <v>8</v>
      </c>
      <c r="H34" s="49">
        <f t="shared" si="0"/>
        <v>111</v>
      </c>
      <c r="I34" s="50">
        <f t="shared" si="4"/>
        <v>7</v>
      </c>
      <c r="J34" s="55">
        <v>6</v>
      </c>
      <c r="K34" s="51"/>
      <c r="L34" s="51"/>
      <c r="M34" s="49">
        <f t="shared" si="1"/>
        <v>13</v>
      </c>
      <c r="N34" s="54">
        <f t="shared" si="2"/>
        <v>124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111</v>
      </c>
      <c r="E35" s="51"/>
      <c r="F35" s="51"/>
      <c r="G35" s="51">
        <v>4</v>
      </c>
      <c r="H35" s="49">
        <f t="shared" si="0"/>
        <v>107</v>
      </c>
      <c r="I35" s="50">
        <f t="shared" si="4"/>
        <v>13</v>
      </c>
      <c r="J35" s="55"/>
      <c r="K35" s="51"/>
      <c r="L35" s="51"/>
      <c r="M35" s="49">
        <f t="shared" si="1"/>
        <v>13</v>
      </c>
      <c r="N35" s="54">
        <f t="shared" si="2"/>
        <v>120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107</v>
      </c>
      <c r="E36" s="51"/>
      <c r="F36" s="51"/>
      <c r="G36" s="51">
        <v>8</v>
      </c>
      <c r="H36" s="49">
        <f t="shared" si="0"/>
        <v>99</v>
      </c>
      <c r="I36" s="50">
        <f t="shared" si="4"/>
        <v>13</v>
      </c>
      <c r="J36" s="55">
        <v>2</v>
      </c>
      <c r="K36" s="51"/>
      <c r="L36" s="51"/>
      <c r="M36" s="49">
        <f t="shared" si="1"/>
        <v>15</v>
      </c>
      <c r="N36" s="54">
        <f t="shared" si="2"/>
        <v>114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99</v>
      </c>
      <c r="E37" s="51"/>
      <c r="F37" s="51"/>
      <c r="G37" s="51">
        <v>12</v>
      </c>
      <c r="H37" s="49">
        <f t="shared" si="0"/>
        <v>87</v>
      </c>
      <c r="I37" s="50">
        <f t="shared" si="4"/>
        <v>15</v>
      </c>
      <c r="J37" s="55"/>
      <c r="K37" s="51"/>
      <c r="L37" s="51"/>
      <c r="M37" s="49">
        <f t="shared" si="1"/>
        <v>15</v>
      </c>
      <c r="N37" s="54">
        <f t="shared" si="2"/>
        <v>102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87</v>
      </c>
      <c r="E38" s="51">
        <v>4</v>
      </c>
      <c r="F38" s="51"/>
      <c r="G38" s="51">
        <v>9</v>
      </c>
      <c r="H38" s="49">
        <f t="shared" si="0"/>
        <v>82</v>
      </c>
      <c r="I38" s="50">
        <f t="shared" si="4"/>
        <v>15</v>
      </c>
      <c r="J38" s="55"/>
      <c r="K38" s="51"/>
      <c r="L38" s="51">
        <v>4</v>
      </c>
      <c r="M38" s="49">
        <f t="shared" si="1"/>
        <v>11</v>
      </c>
      <c r="N38" s="54">
        <f t="shared" si="2"/>
        <v>93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82</v>
      </c>
      <c r="E39" s="51"/>
      <c r="F39" s="51"/>
      <c r="G39" s="51">
        <v>22</v>
      </c>
      <c r="H39" s="49">
        <f t="shared" si="0"/>
        <v>60</v>
      </c>
      <c r="I39" s="50">
        <f t="shared" si="4"/>
        <v>11</v>
      </c>
      <c r="J39" s="55">
        <v>7</v>
      </c>
      <c r="K39" s="51">
        <v>6</v>
      </c>
      <c r="L39" s="51"/>
      <c r="M39" s="49">
        <f t="shared" si="1"/>
        <v>12</v>
      </c>
      <c r="N39" s="54">
        <f t="shared" si="2"/>
        <v>72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60</v>
      </c>
      <c r="E40" s="51"/>
      <c r="F40" s="51"/>
      <c r="G40" s="51">
        <v>8</v>
      </c>
      <c r="H40" s="49">
        <f t="shared" si="0"/>
        <v>52</v>
      </c>
      <c r="I40" s="50">
        <f t="shared" si="4"/>
        <v>12</v>
      </c>
      <c r="J40" s="55">
        <v>5</v>
      </c>
      <c r="K40" s="51">
        <v>2</v>
      </c>
      <c r="L40" s="51"/>
      <c r="M40" s="49">
        <f t="shared" si="1"/>
        <v>15</v>
      </c>
      <c r="N40" s="54">
        <f t="shared" si="2"/>
        <v>67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52</v>
      </c>
      <c r="E41" s="51"/>
      <c r="F41" s="51"/>
      <c r="G41" s="51">
        <v>8</v>
      </c>
      <c r="H41" s="49">
        <f t="shared" si="0"/>
        <v>44</v>
      </c>
      <c r="I41" s="50">
        <f t="shared" si="4"/>
        <v>15</v>
      </c>
      <c r="J41" s="55">
        <v>4</v>
      </c>
      <c r="K41" s="51">
        <v>2</v>
      </c>
      <c r="L41" s="51"/>
      <c r="M41" s="49">
        <f t="shared" si="1"/>
        <v>17</v>
      </c>
      <c r="N41" s="54">
        <f t="shared" si="2"/>
        <v>61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44</v>
      </c>
      <c r="E42" s="52"/>
      <c r="F42" s="52"/>
      <c r="G42" s="52"/>
      <c r="H42" s="49">
        <f t="shared" si="0"/>
        <v>44</v>
      </c>
      <c r="I42" s="50">
        <f t="shared" si="4"/>
        <v>17</v>
      </c>
      <c r="J42" s="56"/>
      <c r="K42" s="52"/>
      <c r="L42" s="52"/>
      <c r="M42" s="49">
        <f t="shared" si="1"/>
        <v>17</v>
      </c>
      <c r="N42" s="54">
        <f t="shared" si="2"/>
        <v>61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245</v>
      </c>
      <c r="F44" s="58">
        <f>SUM($F12:$F42)</f>
        <v>0</v>
      </c>
      <c r="G44" s="59">
        <f>SUM($G12:$G42)</f>
        <v>237</v>
      </c>
      <c r="H44" s="22"/>
      <c r="I44" s="11"/>
      <c r="J44" s="57">
        <f>SUM($J12:$J42)</f>
        <v>32</v>
      </c>
      <c r="K44" s="58">
        <f>SUM($K12:$K42)</f>
        <v>19</v>
      </c>
      <c r="L44" s="59">
        <f>SUM($L12:$L42)</f>
        <v>5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19</v>
      </c>
      <c r="E12" s="48"/>
      <c r="F12" s="48"/>
      <c r="G12" s="48">
        <v>8</v>
      </c>
      <c r="H12" s="49">
        <f>$D12+$E12+$F12-$G12</f>
        <v>11</v>
      </c>
      <c r="I12" s="47"/>
      <c r="J12" s="53"/>
      <c r="K12" s="48"/>
      <c r="L12" s="48"/>
      <c r="M12" s="49">
        <f>$I12+$J12-$K12-$L12</f>
        <v>0</v>
      </c>
      <c r="N12" s="54">
        <f>$H12+$M12</f>
        <v>11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11</v>
      </c>
      <c r="E13" s="51"/>
      <c r="F13" s="51"/>
      <c r="G13" s="51">
        <v>2</v>
      </c>
      <c r="H13" s="49">
        <f t="shared" ref="H13:H42" si="0">$D13+$E13+$F13-$G13</f>
        <v>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9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9</v>
      </c>
      <c r="E14" s="51"/>
      <c r="F14" s="51"/>
      <c r="G14" s="51">
        <v>2</v>
      </c>
      <c r="H14" s="49">
        <f t="shared" si="0"/>
        <v>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7</v>
      </c>
      <c r="E15" s="51"/>
      <c r="F15" s="51"/>
      <c r="G15" s="51"/>
      <c r="H15" s="49">
        <f t="shared" si="0"/>
        <v>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7</v>
      </c>
      <c r="E16" s="51"/>
      <c r="F16" s="51"/>
      <c r="G16" s="51">
        <v>7</v>
      </c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0</v>
      </c>
      <c r="E17" s="51">
        <v>190</v>
      </c>
      <c r="F17" s="51"/>
      <c r="G17" s="51">
        <v>1</v>
      </c>
      <c r="H17" s="49">
        <f t="shared" si="0"/>
        <v>189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189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189</v>
      </c>
      <c r="E18" s="51"/>
      <c r="F18" s="51"/>
      <c r="G18" s="51">
        <v>4</v>
      </c>
      <c r="H18" s="49">
        <f t="shared" si="0"/>
        <v>185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185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185</v>
      </c>
      <c r="E19" s="51"/>
      <c r="F19" s="51"/>
      <c r="G19" s="51">
        <v>9</v>
      </c>
      <c r="H19" s="49">
        <f t="shared" si="0"/>
        <v>176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176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176</v>
      </c>
      <c r="E20" s="51"/>
      <c r="F20" s="51"/>
      <c r="G20" s="51">
        <v>9</v>
      </c>
      <c r="H20" s="49">
        <f t="shared" si="0"/>
        <v>167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167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167</v>
      </c>
      <c r="E21" s="51"/>
      <c r="F21" s="51"/>
      <c r="G21" s="51">
        <v>8</v>
      </c>
      <c r="H21" s="49">
        <f t="shared" si="0"/>
        <v>159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159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159</v>
      </c>
      <c r="E22" s="51"/>
      <c r="F22" s="51"/>
      <c r="G22" s="51">
        <v>5</v>
      </c>
      <c r="H22" s="49">
        <f t="shared" si="0"/>
        <v>154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154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154</v>
      </c>
      <c r="E23" s="51"/>
      <c r="F23" s="51"/>
      <c r="G23" s="51">
        <v>6</v>
      </c>
      <c r="H23" s="49">
        <f t="shared" si="0"/>
        <v>148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148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148</v>
      </c>
      <c r="E24" s="51"/>
      <c r="F24" s="51"/>
      <c r="G24" s="51">
        <v>8</v>
      </c>
      <c r="H24" s="49">
        <f t="shared" si="0"/>
        <v>140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140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140</v>
      </c>
      <c r="E25" s="51"/>
      <c r="F25" s="51"/>
      <c r="G25" s="51">
        <v>3</v>
      </c>
      <c r="H25" s="49">
        <f t="shared" si="0"/>
        <v>137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137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137</v>
      </c>
      <c r="E26" s="51"/>
      <c r="F26" s="51"/>
      <c r="G26" s="51">
        <v>13</v>
      </c>
      <c r="H26" s="49">
        <f t="shared" si="0"/>
        <v>124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124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124</v>
      </c>
      <c r="E27" s="51"/>
      <c r="F27" s="51"/>
      <c r="G27" s="51">
        <v>10</v>
      </c>
      <c r="H27" s="49">
        <f t="shared" si="0"/>
        <v>114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114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114</v>
      </c>
      <c r="E28" s="51"/>
      <c r="F28" s="51"/>
      <c r="G28" s="51">
        <v>6</v>
      </c>
      <c r="H28" s="49">
        <f t="shared" si="0"/>
        <v>108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108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108</v>
      </c>
      <c r="E29" s="51"/>
      <c r="F29" s="51"/>
      <c r="G29" s="51">
        <v>7</v>
      </c>
      <c r="H29" s="49">
        <f t="shared" si="0"/>
        <v>101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101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101</v>
      </c>
      <c r="E30" s="51"/>
      <c r="F30" s="51"/>
      <c r="G30" s="51">
        <v>8</v>
      </c>
      <c r="H30" s="49">
        <f t="shared" si="0"/>
        <v>93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93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93</v>
      </c>
      <c r="E31" s="51"/>
      <c r="F31" s="51"/>
      <c r="G31" s="51">
        <v>9</v>
      </c>
      <c r="H31" s="49">
        <f t="shared" si="0"/>
        <v>84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84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84</v>
      </c>
      <c r="E32" s="51"/>
      <c r="F32" s="51"/>
      <c r="G32" s="51">
        <v>9</v>
      </c>
      <c r="H32" s="49">
        <f t="shared" si="0"/>
        <v>75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75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75</v>
      </c>
      <c r="E33" s="51"/>
      <c r="F33" s="51"/>
      <c r="G33" s="51">
        <v>9</v>
      </c>
      <c r="H33" s="49">
        <f t="shared" si="0"/>
        <v>66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66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66</v>
      </c>
      <c r="E34" s="51"/>
      <c r="F34" s="51"/>
      <c r="G34" s="51">
        <v>5</v>
      </c>
      <c r="H34" s="49">
        <f t="shared" si="0"/>
        <v>61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61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61</v>
      </c>
      <c r="E35" s="51"/>
      <c r="F35" s="51"/>
      <c r="G35" s="51">
        <v>7</v>
      </c>
      <c r="H35" s="49">
        <f t="shared" si="0"/>
        <v>54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54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54</v>
      </c>
      <c r="E36" s="51"/>
      <c r="F36" s="51"/>
      <c r="G36" s="51">
        <v>1</v>
      </c>
      <c r="H36" s="49">
        <f t="shared" si="0"/>
        <v>53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53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53</v>
      </c>
      <c r="E37" s="51"/>
      <c r="F37" s="51"/>
      <c r="G37" s="51">
        <v>5</v>
      </c>
      <c r="H37" s="49">
        <f t="shared" si="0"/>
        <v>48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48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48</v>
      </c>
      <c r="E38" s="51"/>
      <c r="F38" s="51"/>
      <c r="G38" s="51">
        <v>7</v>
      </c>
      <c r="H38" s="49">
        <f t="shared" si="0"/>
        <v>41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41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41</v>
      </c>
      <c r="E39" s="51"/>
      <c r="F39" s="51"/>
      <c r="G39" s="51">
        <v>14</v>
      </c>
      <c r="H39" s="49">
        <f t="shared" si="0"/>
        <v>27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27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27</v>
      </c>
      <c r="E40" s="51"/>
      <c r="F40" s="51"/>
      <c r="G40" s="51">
        <v>9</v>
      </c>
      <c r="H40" s="49">
        <f t="shared" si="0"/>
        <v>18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18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18</v>
      </c>
      <c r="E41" s="51"/>
      <c r="F41" s="51"/>
      <c r="G41" s="51">
        <v>6</v>
      </c>
      <c r="H41" s="49">
        <f t="shared" si="0"/>
        <v>12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12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12</v>
      </c>
      <c r="E42" s="52"/>
      <c r="F42" s="52"/>
      <c r="G42" s="52"/>
      <c r="H42" s="49">
        <f t="shared" si="0"/>
        <v>12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12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190</v>
      </c>
      <c r="F44" s="58">
        <f>SUM($F12:$F42)</f>
        <v>0</v>
      </c>
      <c r="G44" s="59">
        <f>SUM($G12:$G42)</f>
        <v>197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4" activePane="bottomLeft" state="frozen"/>
      <selection pane="bottomLeft" activeCell="G39" sqref="G39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34</v>
      </c>
      <c r="E12" s="48"/>
      <c r="F12" s="48"/>
      <c r="G12" s="48"/>
      <c r="H12" s="49">
        <f>$D12+$E12+$F12-$G12</f>
        <v>34</v>
      </c>
      <c r="I12" s="47"/>
      <c r="J12" s="53"/>
      <c r="K12" s="48"/>
      <c r="L12" s="48"/>
      <c r="M12" s="49">
        <f>$I12+$J12-$K12-$L12</f>
        <v>0</v>
      </c>
      <c r="N12" s="54">
        <f>$H12+$M12</f>
        <v>34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34</v>
      </c>
      <c r="E13" s="51">
        <v>24</v>
      </c>
      <c r="F13" s="51"/>
      <c r="G13" s="51"/>
      <c r="H13" s="49">
        <f t="shared" ref="H13:H42" si="0">$D13+$E13+$F13-$G13</f>
        <v>58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58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58</v>
      </c>
      <c r="E14" s="51"/>
      <c r="F14" s="51"/>
      <c r="G14" s="51"/>
      <c r="H14" s="49">
        <f t="shared" si="0"/>
        <v>58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58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58</v>
      </c>
      <c r="E15" s="51"/>
      <c r="F15" s="51"/>
      <c r="G15" s="51">
        <v>1</v>
      </c>
      <c r="H15" s="49">
        <f t="shared" si="0"/>
        <v>57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57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57</v>
      </c>
      <c r="E16" s="51"/>
      <c r="F16" s="51"/>
      <c r="G16" s="51">
        <v>8</v>
      </c>
      <c r="H16" s="49">
        <f t="shared" si="0"/>
        <v>49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49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49</v>
      </c>
      <c r="E17" s="51"/>
      <c r="F17" s="51"/>
      <c r="G17" s="51">
        <v>6</v>
      </c>
      <c r="H17" s="49">
        <f t="shared" si="0"/>
        <v>43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43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43</v>
      </c>
      <c r="E18" s="51"/>
      <c r="F18" s="51"/>
      <c r="G18" s="51"/>
      <c r="H18" s="49">
        <f t="shared" si="0"/>
        <v>43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43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43</v>
      </c>
      <c r="E19" s="51"/>
      <c r="F19" s="51"/>
      <c r="G19" s="51">
        <v>4</v>
      </c>
      <c r="H19" s="49">
        <f t="shared" si="0"/>
        <v>39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39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39</v>
      </c>
      <c r="E20" s="51"/>
      <c r="F20" s="51"/>
      <c r="G20" s="51">
        <v>5</v>
      </c>
      <c r="H20" s="49">
        <f t="shared" si="0"/>
        <v>34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34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34</v>
      </c>
      <c r="E21" s="51"/>
      <c r="F21" s="51"/>
      <c r="G21" s="51"/>
      <c r="H21" s="49">
        <f t="shared" si="0"/>
        <v>34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34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34</v>
      </c>
      <c r="E22" s="51"/>
      <c r="F22" s="51"/>
      <c r="G22" s="51"/>
      <c r="H22" s="49">
        <f t="shared" si="0"/>
        <v>34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34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34</v>
      </c>
      <c r="E23" s="51">
        <v>24</v>
      </c>
      <c r="F23" s="51"/>
      <c r="G23" s="51"/>
      <c r="H23" s="49">
        <f t="shared" si="0"/>
        <v>58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58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58</v>
      </c>
      <c r="E24" s="51"/>
      <c r="F24" s="51"/>
      <c r="G24" s="51"/>
      <c r="H24" s="49">
        <f t="shared" si="0"/>
        <v>58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58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58</v>
      </c>
      <c r="E25" s="51"/>
      <c r="F25" s="51"/>
      <c r="G25" s="51">
        <v>1</v>
      </c>
      <c r="H25" s="49">
        <f t="shared" si="0"/>
        <v>57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57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57</v>
      </c>
      <c r="E26" s="51"/>
      <c r="F26" s="51"/>
      <c r="G26" s="51">
        <v>21</v>
      </c>
      <c r="H26" s="49">
        <f t="shared" si="0"/>
        <v>36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36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36</v>
      </c>
      <c r="E27" s="51"/>
      <c r="F27" s="51"/>
      <c r="G27" s="51">
        <v>6</v>
      </c>
      <c r="H27" s="49">
        <f t="shared" si="0"/>
        <v>30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30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30</v>
      </c>
      <c r="E28" s="51">
        <v>24</v>
      </c>
      <c r="F28" s="51"/>
      <c r="G28" s="51">
        <v>1</v>
      </c>
      <c r="H28" s="49">
        <f t="shared" si="0"/>
        <v>53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53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53</v>
      </c>
      <c r="E29" s="51"/>
      <c r="F29" s="51"/>
      <c r="G29" s="51">
        <v>2</v>
      </c>
      <c r="H29" s="49">
        <f t="shared" si="0"/>
        <v>51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51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51</v>
      </c>
      <c r="E30" s="51"/>
      <c r="F30" s="51"/>
      <c r="G30" s="51"/>
      <c r="H30" s="49">
        <f t="shared" si="0"/>
        <v>51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51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51</v>
      </c>
      <c r="E31" s="51"/>
      <c r="F31" s="51"/>
      <c r="G31" s="51"/>
      <c r="H31" s="49">
        <f t="shared" si="0"/>
        <v>51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51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51</v>
      </c>
      <c r="E32" s="51"/>
      <c r="F32" s="51"/>
      <c r="G32" s="51"/>
      <c r="H32" s="49">
        <f t="shared" si="0"/>
        <v>51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51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51</v>
      </c>
      <c r="E33" s="51"/>
      <c r="F33" s="51"/>
      <c r="G33" s="51"/>
      <c r="H33" s="49">
        <f t="shared" si="0"/>
        <v>51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51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51</v>
      </c>
      <c r="E34" s="51"/>
      <c r="F34" s="51"/>
      <c r="G34" s="51"/>
      <c r="H34" s="49">
        <f t="shared" si="0"/>
        <v>51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51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51</v>
      </c>
      <c r="E35" s="51"/>
      <c r="F35" s="51"/>
      <c r="G35" s="51"/>
      <c r="H35" s="49">
        <f t="shared" si="0"/>
        <v>51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51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51</v>
      </c>
      <c r="E36" s="51"/>
      <c r="F36" s="51"/>
      <c r="G36" s="51">
        <v>3</v>
      </c>
      <c r="H36" s="49">
        <f t="shared" si="0"/>
        <v>48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48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48</v>
      </c>
      <c r="E37" s="51"/>
      <c r="F37" s="51"/>
      <c r="G37" s="51">
        <v>10</v>
      </c>
      <c r="H37" s="49">
        <f t="shared" si="0"/>
        <v>38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38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38</v>
      </c>
      <c r="E38" s="51"/>
      <c r="F38" s="51"/>
      <c r="G38" s="51"/>
      <c r="H38" s="49">
        <f t="shared" si="0"/>
        <v>38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38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38</v>
      </c>
      <c r="E39" s="51"/>
      <c r="F39" s="51"/>
      <c r="G39" s="51">
        <v>4</v>
      </c>
      <c r="H39" s="49">
        <f t="shared" si="0"/>
        <v>34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34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34</v>
      </c>
      <c r="E40" s="51"/>
      <c r="F40" s="51"/>
      <c r="G40" s="51"/>
      <c r="H40" s="49">
        <f t="shared" si="0"/>
        <v>34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34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34</v>
      </c>
      <c r="E41" s="51"/>
      <c r="F41" s="51"/>
      <c r="G41" s="51"/>
      <c r="H41" s="49">
        <f t="shared" si="0"/>
        <v>34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34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34</v>
      </c>
      <c r="E42" s="52"/>
      <c r="F42" s="52"/>
      <c r="G42" s="52"/>
      <c r="H42" s="49">
        <f t="shared" si="0"/>
        <v>34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34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72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22</v>
      </c>
      <c r="E12" s="48"/>
      <c r="F12" s="48"/>
      <c r="G12" s="48">
        <v>8</v>
      </c>
      <c r="H12" s="49">
        <f>$D12+$E12+$F12-$G12</f>
        <v>14</v>
      </c>
      <c r="I12" s="47"/>
      <c r="J12" s="53"/>
      <c r="K12" s="48"/>
      <c r="L12" s="48"/>
      <c r="M12" s="49">
        <f>$I12+$J12-$K12-$L12</f>
        <v>0</v>
      </c>
      <c r="N12" s="54">
        <f>$H12+$M12</f>
        <v>14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14</v>
      </c>
      <c r="E13" s="51">
        <v>24</v>
      </c>
      <c r="F13" s="51"/>
      <c r="G13" s="51">
        <v>12</v>
      </c>
      <c r="H13" s="49">
        <f t="shared" ref="H13:H42" si="0">$D13+$E13+$F13-$G13</f>
        <v>26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26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26</v>
      </c>
      <c r="E14" s="51"/>
      <c r="F14" s="51"/>
      <c r="G14" s="51">
        <v>8</v>
      </c>
      <c r="H14" s="49">
        <f t="shared" si="0"/>
        <v>18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18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18</v>
      </c>
      <c r="E15" s="51"/>
      <c r="F15" s="51"/>
      <c r="G15" s="51"/>
      <c r="H15" s="49">
        <f t="shared" si="0"/>
        <v>18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18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18</v>
      </c>
      <c r="E16" s="51">
        <v>24</v>
      </c>
      <c r="F16" s="51"/>
      <c r="G16" s="51"/>
      <c r="H16" s="49">
        <f t="shared" si="0"/>
        <v>42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42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42</v>
      </c>
      <c r="E17" s="51"/>
      <c r="F17" s="51"/>
      <c r="G17" s="51">
        <v>1</v>
      </c>
      <c r="H17" s="49">
        <f t="shared" si="0"/>
        <v>41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41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41</v>
      </c>
      <c r="E18" s="51"/>
      <c r="F18" s="51"/>
      <c r="G18" s="51">
        <v>9</v>
      </c>
      <c r="H18" s="49">
        <f t="shared" si="0"/>
        <v>32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32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32</v>
      </c>
      <c r="E19" s="51"/>
      <c r="F19" s="51"/>
      <c r="G19" s="51">
        <v>14</v>
      </c>
      <c r="H19" s="49">
        <f t="shared" si="0"/>
        <v>18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18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18</v>
      </c>
      <c r="E20" s="51">
        <v>48</v>
      </c>
      <c r="F20" s="51"/>
      <c r="G20" s="51">
        <v>2</v>
      </c>
      <c r="H20" s="49">
        <f t="shared" si="0"/>
        <v>64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64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64</v>
      </c>
      <c r="E21" s="51"/>
      <c r="F21" s="51"/>
      <c r="G21" s="51"/>
      <c r="H21" s="49">
        <f t="shared" si="0"/>
        <v>64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64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64</v>
      </c>
      <c r="E22" s="51"/>
      <c r="F22" s="51"/>
      <c r="G22" s="51">
        <v>2</v>
      </c>
      <c r="H22" s="49">
        <f t="shared" si="0"/>
        <v>62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62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62</v>
      </c>
      <c r="E23" s="51"/>
      <c r="F23" s="51"/>
      <c r="G23" s="51">
        <v>4</v>
      </c>
      <c r="H23" s="49">
        <f t="shared" si="0"/>
        <v>58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58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58</v>
      </c>
      <c r="E24" s="51"/>
      <c r="F24" s="51"/>
      <c r="G24" s="51">
        <v>8</v>
      </c>
      <c r="H24" s="49">
        <f t="shared" si="0"/>
        <v>50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50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50</v>
      </c>
      <c r="E25" s="51"/>
      <c r="F25" s="51"/>
      <c r="G25" s="51">
        <v>5</v>
      </c>
      <c r="H25" s="49">
        <f t="shared" si="0"/>
        <v>45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45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45</v>
      </c>
      <c r="E26" s="51"/>
      <c r="F26" s="51"/>
      <c r="G26" s="51">
        <v>9</v>
      </c>
      <c r="H26" s="49">
        <f t="shared" si="0"/>
        <v>36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36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36</v>
      </c>
      <c r="E27" s="51"/>
      <c r="F27" s="51"/>
      <c r="G27" s="51">
        <v>1</v>
      </c>
      <c r="H27" s="49">
        <f t="shared" si="0"/>
        <v>35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35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35</v>
      </c>
      <c r="E28" s="51">
        <v>24</v>
      </c>
      <c r="F28" s="51"/>
      <c r="G28" s="51">
        <v>1</v>
      </c>
      <c r="H28" s="49">
        <f t="shared" si="0"/>
        <v>58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58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58</v>
      </c>
      <c r="E29" s="51"/>
      <c r="F29" s="51"/>
      <c r="G29" s="51">
        <v>8</v>
      </c>
      <c r="H29" s="49">
        <f t="shared" si="0"/>
        <v>50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50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50</v>
      </c>
      <c r="E30" s="51"/>
      <c r="F30" s="51"/>
      <c r="G30" s="51"/>
      <c r="H30" s="49">
        <f t="shared" si="0"/>
        <v>50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50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50</v>
      </c>
      <c r="E31" s="51"/>
      <c r="F31" s="51"/>
      <c r="G31" s="51">
        <v>8</v>
      </c>
      <c r="H31" s="49">
        <f t="shared" si="0"/>
        <v>42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42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42</v>
      </c>
      <c r="E32" s="51"/>
      <c r="F32" s="51"/>
      <c r="G32" s="51">
        <v>2</v>
      </c>
      <c r="H32" s="49">
        <f t="shared" si="0"/>
        <v>40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40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40</v>
      </c>
      <c r="E33" s="51"/>
      <c r="F33" s="51"/>
      <c r="G33" s="51">
        <v>1</v>
      </c>
      <c r="H33" s="49">
        <f t="shared" si="0"/>
        <v>39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39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39</v>
      </c>
      <c r="E34" s="51"/>
      <c r="F34" s="51"/>
      <c r="G34" s="51"/>
      <c r="H34" s="49">
        <f t="shared" si="0"/>
        <v>39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39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39</v>
      </c>
      <c r="E35" s="51"/>
      <c r="F35" s="51"/>
      <c r="G35" s="51">
        <v>1</v>
      </c>
      <c r="H35" s="49">
        <f t="shared" si="0"/>
        <v>38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38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38</v>
      </c>
      <c r="E36" s="51"/>
      <c r="F36" s="51"/>
      <c r="G36" s="51">
        <v>4</v>
      </c>
      <c r="H36" s="49">
        <f t="shared" si="0"/>
        <v>34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34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34</v>
      </c>
      <c r="E37" s="51"/>
      <c r="F37" s="51"/>
      <c r="G37" s="51">
        <v>2</v>
      </c>
      <c r="H37" s="49">
        <f t="shared" si="0"/>
        <v>32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32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32</v>
      </c>
      <c r="E38" s="51"/>
      <c r="F38" s="51"/>
      <c r="G38" s="51"/>
      <c r="H38" s="49">
        <f t="shared" si="0"/>
        <v>32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32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32</v>
      </c>
      <c r="E39" s="51"/>
      <c r="F39" s="51"/>
      <c r="G39" s="51"/>
      <c r="H39" s="49">
        <f t="shared" si="0"/>
        <v>32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32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32</v>
      </c>
      <c r="E40" s="51"/>
      <c r="F40" s="51"/>
      <c r="G40" s="51">
        <v>13</v>
      </c>
      <c r="H40" s="49">
        <f t="shared" si="0"/>
        <v>19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19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19</v>
      </c>
      <c r="E41" s="51"/>
      <c r="F41" s="51"/>
      <c r="G41" s="51">
        <v>5</v>
      </c>
      <c r="H41" s="49">
        <f t="shared" si="0"/>
        <v>14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14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14</v>
      </c>
      <c r="E42" s="52"/>
      <c r="F42" s="52"/>
      <c r="G42" s="52"/>
      <c r="H42" s="49">
        <f t="shared" si="0"/>
        <v>14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14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128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31" sqref="G31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66</v>
      </c>
      <c r="E12" s="48"/>
      <c r="F12" s="48"/>
      <c r="G12" s="48">
        <v>1</v>
      </c>
      <c r="H12" s="49">
        <f>$D12+$E12+$F12-$G12</f>
        <v>65</v>
      </c>
      <c r="I12" s="47"/>
      <c r="J12" s="53"/>
      <c r="K12" s="48"/>
      <c r="L12" s="48"/>
      <c r="M12" s="49">
        <f>$I12+$J12-$K12-$L12</f>
        <v>0</v>
      </c>
      <c r="N12" s="54">
        <f>$H12+$M12</f>
        <v>65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65</v>
      </c>
      <c r="E13" s="51"/>
      <c r="F13" s="51"/>
      <c r="G13" s="51">
        <v>4</v>
      </c>
      <c r="H13" s="49">
        <f t="shared" ref="H13:H42" si="0">$D13+$E13+$F13-$G13</f>
        <v>61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61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61</v>
      </c>
      <c r="E14" s="51"/>
      <c r="F14" s="51"/>
      <c r="G14" s="51"/>
      <c r="H14" s="49">
        <f t="shared" si="0"/>
        <v>61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61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61</v>
      </c>
      <c r="E15" s="51"/>
      <c r="F15" s="51"/>
      <c r="G15" s="51"/>
      <c r="H15" s="49">
        <f t="shared" si="0"/>
        <v>61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61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61</v>
      </c>
      <c r="E16" s="51"/>
      <c r="F16" s="51"/>
      <c r="G16" s="51"/>
      <c r="H16" s="49">
        <f t="shared" si="0"/>
        <v>61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61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61</v>
      </c>
      <c r="E17" s="51"/>
      <c r="F17" s="51"/>
      <c r="G17" s="51">
        <v>4</v>
      </c>
      <c r="H17" s="49">
        <f t="shared" si="0"/>
        <v>57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57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57</v>
      </c>
      <c r="E18" s="51"/>
      <c r="F18" s="51"/>
      <c r="G18" s="51"/>
      <c r="H18" s="49">
        <f t="shared" si="0"/>
        <v>57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57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57</v>
      </c>
      <c r="E19" s="51"/>
      <c r="F19" s="51"/>
      <c r="G19" s="51"/>
      <c r="H19" s="49">
        <f t="shared" si="0"/>
        <v>57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57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57</v>
      </c>
      <c r="E20" s="51"/>
      <c r="F20" s="51"/>
      <c r="G20" s="51">
        <v>8</v>
      </c>
      <c r="H20" s="49">
        <f t="shared" si="0"/>
        <v>49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49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49</v>
      </c>
      <c r="E21" s="51"/>
      <c r="F21" s="51"/>
      <c r="G21" s="51"/>
      <c r="H21" s="49">
        <f t="shared" si="0"/>
        <v>49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49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49</v>
      </c>
      <c r="E22" s="51"/>
      <c r="F22" s="51"/>
      <c r="G22" s="51"/>
      <c r="H22" s="49">
        <f t="shared" si="0"/>
        <v>49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49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49</v>
      </c>
      <c r="E23" s="51"/>
      <c r="F23" s="51"/>
      <c r="G23" s="51">
        <v>1</v>
      </c>
      <c r="H23" s="49">
        <f t="shared" si="0"/>
        <v>48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48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48</v>
      </c>
      <c r="E24" s="51"/>
      <c r="F24" s="51"/>
      <c r="G24" s="51"/>
      <c r="H24" s="49">
        <f t="shared" si="0"/>
        <v>48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48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48</v>
      </c>
      <c r="E25" s="51"/>
      <c r="F25" s="51"/>
      <c r="G25" s="51"/>
      <c r="H25" s="49">
        <f t="shared" si="0"/>
        <v>48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48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48</v>
      </c>
      <c r="E26" s="51"/>
      <c r="F26" s="51"/>
      <c r="G26" s="51">
        <v>5</v>
      </c>
      <c r="H26" s="49">
        <f t="shared" si="0"/>
        <v>43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43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43</v>
      </c>
      <c r="E27" s="51"/>
      <c r="F27" s="51"/>
      <c r="G27" s="51"/>
      <c r="H27" s="49">
        <f t="shared" si="0"/>
        <v>43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43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43</v>
      </c>
      <c r="E28" s="51"/>
      <c r="F28" s="51"/>
      <c r="G28" s="51"/>
      <c r="H28" s="49">
        <f t="shared" si="0"/>
        <v>43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43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43</v>
      </c>
      <c r="E29" s="51"/>
      <c r="F29" s="51"/>
      <c r="G29" s="51"/>
      <c r="H29" s="49">
        <f t="shared" si="0"/>
        <v>43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43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43</v>
      </c>
      <c r="E30" s="51"/>
      <c r="F30" s="51"/>
      <c r="G30" s="51">
        <v>1</v>
      </c>
      <c r="H30" s="49">
        <f t="shared" si="0"/>
        <v>42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42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42</v>
      </c>
      <c r="E31" s="51"/>
      <c r="F31" s="51"/>
      <c r="G31" s="51">
        <v>16</v>
      </c>
      <c r="H31" s="49">
        <f t="shared" si="0"/>
        <v>26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26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26</v>
      </c>
      <c r="E32" s="51"/>
      <c r="F32" s="51"/>
      <c r="G32" s="51"/>
      <c r="H32" s="49">
        <f t="shared" si="0"/>
        <v>26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26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26</v>
      </c>
      <c r="E33" s="51"/>
      <c r="F33" s="51"/>
      <c r="G33" s="51"/>
      <c r="H33" s="49">
        <f t="shared" si="0"/>
        <v>26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26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26</v>
      </c>
      <c r="E34" s="51"/>
      <c r="F34" s="51"/>
      <c r="G34" s="51"/>
      <c r="H34" s="49">
        <f t="shared" si="0"/>
        <v>26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26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26</v>
      </c>
      <c r="E35" s="51"/>
      <c r="F35" s="51"/>
      <c r="G35" s="51"/>
      <c r="H35" s="49">
        <f t="shared" si="0"/>
        <v>26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26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26</v>
      </c>
      <c r="E36" s="51"/>
      <c r="F36" s="51"/>
      <c r="G36" s="51"/>
      <c r="H36" s="49">
        <f t="shared" si="0"/>
        <v>26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26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26</v>
      </c>
      <c r="E37" s="51"/>
      <c r="F37" s="51"/>
      <c r="G37" s="51"/>
      <c r="H37" s="49">
        <f t="shared" si="0"/>
        <v>26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26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26</v>
      </c>
      <c r="E38" s="51"/>
      <c r="F38" s="51"/>
      <c r="G38" s="51"/>
      <c r="H38" s="49">
        <f t="shared" si="0"/>
        <v>26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26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26</v>
      </c>
      <c r="E39" s="51"/>
      <c r="F39" s="51"/>
      <c r="G39" s="51"/>
      <c r="H39" s="49">
        <f t="shared" si="0"/>
        <v>26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26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26</v>
      </c>
      <c r="E40" s="51"/>
      <c r="F40" s="51"/>
      <c r="G40" s="51"/>
      <c r="H40" s="49">
        <f t="shared" si="0"/>
        <v>26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26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26</v>
      </c>
      <c r="E41" s="51"/>
      <c r="F41" s="51"/>
      <c r="G41" s="51"/>
      <c r="H41" s="49">
        <f t="shared" si="0"/>
        <v>26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26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26</v>
      </c>
      <c r="E42" s="52"/>
      <c r="F42" s="52"/>
      <c r="G42" s="52"/>
      <c r="H42" s="49">
        <f t="shared" si="0"/>
        <v>26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26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40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3" activePane="bottomLeft" state="frozen"/>
      <selection pane="bottomLeft" activeCell="G39" sqref="G39"/>
    </sheetView>
  </sheetViews>
  <sheetFormatPr defaultColWidth="0" defaultRowHeight="0" customHeight="1" zeroHeight="1" x14ac:dyDescent="0.25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 x14ac:dyDescent="0.3"/>
    <row r="2" spans="2:15" ht="5.0999999999999996" customHeight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 x14ac:dyDescent="0.3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 x14ac:dyDescent="0.2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 x14ac:dyDescent="0.25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 x14ac:dyDescent="0.3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 x14ac:dyDescent="0.3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 x14ac:dyDescent="0.3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 x14ac:dyDescent="0.25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 x14ac:dyDescent="0.25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 x14ac:dyDescent="0.3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 x14ac:dyDescent="0.25">
      <c r="B12" s="5"/>
      <c r="C12" s="44">
        <v>1</v>
      </c>
      <c r="D12" s="47">
        <v>48</v>
      </c>
      <c r="E12" s="48"/>
      <c r="F12" s="48"/>
      <c r="G12" s="48"/>
      <c r="H12" s="49">
        <f>$D12+$E12+$F12-$G12</f>
        <v>48</v>
      </c>
      <c r="I12" s="47"/>
      <c r="J12" s="53"/>
      <c r="K12" s="48"/>
      <c r="L12" s="48"/>
      <c r="M12" s="49">
        <f>$I12+$J12-$K12-$L12</f>
        <v>0</v>
      </c>
      <c r="N12" s="54">
        <f>$H12+$M12</f>
        <v>48</v>
      </c>
      <c r="O12" s="10"/>
    </row>
    <row r="13" spans="2:15" ht="39.950000000000003" customHeight="1" x14ac:dyDescent="0.25">
      <c r="B13" s="5"/>
      <c r="C13" s="45">
        <v>2</v>
      </c>
      <c r="D13" s="50">
        <f>$H12</f>
        <v>48</v>
      </c>
      <c r="E13" s="51"/>
      <c r="F13" s="51"/>
      <c r="G13" s="51"/>
      <c r="H13" s="49">
        <f t="shared" ref="H13:H42" si="0">$D13+$E13+$F13-$G13</f>
        <v>48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48</v>
      </c>
      <c r="O13" s="10"/>
    </row>
    <row r="14" spans="2:15" ht="39.950000000000003" customHeight="1" x14ac:dyDescent="0.25">
      <c r="B14" s="5"/>
      <c r="C14" s="45">
        <v>3</v>
      </c>
      <c r="D14" s="50">
        <f t="shared" ref="D14:D42" si="3">$H13</f>
        <v>48</v>
      </c>
      <c r="E14" s="51"/>
      <c r="F14" s="51"/>
      <c r="G14" s="51"/>
      <c r="H14" s="49">
        <f t="shared" si="0"/>
        <v>48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48</v>
      </c>
      <c r="O14" s="10"/>
    </row>
    <row r="15" spans="2:15" ht="39.950000000000003" customHeight="1" x14ac:dyDescent="0.25">
      <c r="B15" s="5"/>
      <c r="C15" s="45">
        <v>4</v>
      </c>
      <c r="D15" s="50">
        <f t="shared" si="3"/>
        <v>48</v>
      </c>
      <c r="E15" s="51"/>
      <c r="F15" s="51"/>
      <c r="G15" s="51"/>
      <c r="H15" s="49">
        <f t="shared" si="0"/>
        <v>48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48</v>
      </c>
      <c r="O15" s="10"/>
    </row>
    <row r="16" spans="2:15" ht="39.950000000000003" customHeight="1" x14ac:dyDescent="0.25">
      <c r="B16" s="5"/>
      <c r="C16" s="45">
        <v>5</v>
      </c>
      <c r="D16" s="50">
        <f t="shared" si="3"/>
        <v>48</v>
      </c>
      <c r="E16" s="51"/>
      <c r="F16" s="51"/>
      <c r="G16" s="51"/>
      <c r="H16" s="49">
        <f t="shared" si="0"/>
        <v>48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48</v>
      </c>
      <c r="O16" s="10"/>
    </row>
    <row r="17" spans="2:15" ht="39.950000000000003" customHeight="1" x14ac:dyDescent="0.25">
      <c r="B17" s="5"/>
      <c r="C17" s="45">
        <v>6</v>
      </c>
      <c r="D17" s="50">
        <f t="shared" si="3"/>
        <v>48</v>
      </c>
      <c r="E17" s="51"/>
      <c r="F17" s="51"/>
      <c r="G17" s="51"/>
      <c r="H17" s="49">
        <f t="shared" si="0"/>
        <v>48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48</v>
      </c>
      <c r="O17" s="10"/>
    </row>
    <row r="18" spans="2:15" ht="39.950000000000003" customHeight="1" x14ac:dyDescent="0.25">
      <c r="B18" s="5"/>
      <c r="C18" s="45">
        <v>7</v>
      </c>
      <c r="D18" s="50">
        <f t="shared" si="3"/>
        <v>48</v>
      </c>
      <c r="E18" s="51"/>
      <c r="F18" s="51"/>
      <c r="G18" s="51"/>
      <c r="H18" s="49">
        <f t="shared" si="0"/>
        <v>48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48</v>
      </c>
      <c r="O18" s="10"/>
    </row>
    <row r="19" spans="2:15" ht="39.950000000000003" customHeight="1" x14ac:dyDescent="0.25">
      <c r="B19" s="5"/>
      <c r="C19" s="45">
        <v>8</v>
      </c>
      <c r="D19" s="50">
        <f t="shared" si="3"/>
        <v>48</v>
      </c>
      <c r="E19" s="51"/>
      <c r="F19" s="51"/>
      <c r="G19" s="51"/>
      <c r="H19" s="49">
        <f t="shared" si="0"/>
        <v>48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48</v>
      </c>
      <c r="O19" s="10"/>
    </row>
    <row r="20" spans="2:15" ht="39.950000000000003" customHeight="1" x14ac:dyDescent="0.25">
      <c r="B20" s="5"/>
      <c r="C20" s="45">
        <v>9</v>
      </c>
      <c r="D20" s="50">
        <f t="shared" si="3"/>
        <v>48</v>
      </c>
      <c r="E20" s="51"/>
      <c r="F20" s="51"/>
      <c r="G20" s="51"/>
      <c r="H20" s="49">
        <f t="shared" si="0"/>
        <v>48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48</v>
      </c>
      <c r="O20" s="10"/>
    </row>
    <row r="21" spans="2:15" ht="39.950000000000003" customHeight="1" x14ac:dyDescent="0.25">
      <c r="B21" s="5"/>
      <c r="C21" s="45">
        <v>10</v>
      </c>
      <c r="D21" s="50">
        <f t="shared" si="3"/>
        <v>48</v>
      </c>
      <c r="E21" s="51"/>
      <c r="F21" s="51"/>
      <c r="G21" s="51">
        <v>12</v>
      </c>
      <c r="H21" s="49">
        <f t="shared" si="0"/>
        <v>36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36</v>
      </c>
      <c r="O21" s="10"/>
    </row>
    <row r="22" spans="2:15" ht="39.950000000000003" customHeight="1" x14ac:dyDescent="0.25">
      <c r="B22" s="5"/>
      <c r="C22" s="45">
        <v>11</v>
      </c>
      <c r="D22" s="50">
        <f t="shared" si="3"/>
        <v>36</v>
      </c>
      <c r="E22" s="51"/>
      <c r="F22" s="51"/>
      <c r="G22" s="51"/>
      <c r="H22" s="49">
        <f t="shared" si="0"/>
        <v>36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36</v>
      </c>
      <c r="O22" s="10"/>
    </row>
    <row r="23" spans="2:15" ht="39.950000000000003" customHeight="1" x14ac:dyDescent="0.25">
      <c r="B23" s="5"/>
      <c r="C23" s="45">
        <v>12</v>
      </c>
      <c r="D23" s="50">
        <f t="shared" si="3"/>
        <v>36</v>
      </c>
      <c r="E23" s="51"/>
      <c r="F23" s="51"/>
      <c r="G23" s="51"/>
      <c r="H23" s="49">
        <f t="shared" si="0"/>
        <v>36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36</v>
      </c>
      <c r="O23" s="10"/>
    </row>
    <row r="24" spans="2:15" ht="39.950000000000003" customHeight="1" x14ac:dyDescent="0.25">
      <c r="B24" s="5"/>
      <c r="C24" s="45">
        <v>13</v>
      </c>
      <c r="D24" s="50">
        <f t="shared" si="3"/>
        <v>36</v>
      </c>
      <c r="E24" s="51"/>
      <c r="F24" s="51"/>
      <c r="G24" s="51"/>
      <c r="H24" s="49">
        <f t="shared" si="0"/>
        <v>36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36</v>
      </c>
      <c r="O24" s="10"/>
    </row>
    <row r="25" spans="2:15" ht="39.950000000000003" customHeight="1" x14ac:dyDescent="0.25">
      <c r="B25" s="5"/>
      <c r="C25" s="45">
        <v>14</v>
      </c>
      <c r="D25" s="50">
        <f t="shared" si="3"/>
        <v>36</v>
      </c>
      <c r="E25" s="51"/>
      <c r="F25" s="51"/>
      <c r="G25" s="51"/>
      <c r="H25" s="49">
        <f t="shared" si="0"/>
        <v>36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36</v>
      </c>
      <c r="O25" s="10"/>
    </row>
    <row r="26" spans="2:15" ht="39.950000000000003" customHeight="1" x14ac:dyDescent="0.25">
      <c r="B26" s="5"/>
      <c r="C26" s="45">
        <v>15</v>
      </c>
      <c r="D26" s="50">
        <f t="shared" si="3"/>
        <v>36</v>
      </c>
      <c r="E26" s="51"/>
      <c r="F26" s="51"/>
      <c r="G26" s="51">
        <v>1</v>
      </c>
      <c r="H26" s="49">
        <f t="shared" si="0"/>
        <v>35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35</v>
      </c>
      <c r="O26" s="10"/>
    </row>
    <row r="27" spans="2:15" ht="39.950000000000003" customHeight="1" x14ac:dyDescent="0.25">
      <c r="B27" s="5"/>
      <c r="C27" s="45">
        <v>16</v>
      </c>
      <c r="D27" s="50">
        <f t="shared" si="3"/>
        <v>35</v>
      </c>
      <c r="E27" s="51"/>
      <c r="F27" s="51"/>
      <c r="G27" s="51"/>
      <c r="H27" s="49">
        <f t="shared" si="0"/>
        <v>35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35</v>
      </c>
      <c r="O27" s="10"/>
    </row>
    <row r="28" spans="2:15" ht="39.950000000000003" customHeight="1" x14ac:dyDescent="0.25">
      <c r="B28" s="5"/>
      <c r="C28" s="45">
        <v>17</v>
      </c>
      <c r="D28" s="50">
        <f t="shared" si="3"/>
        <v>35</v>
      </c>
      <c r="E28" s="51"/>
      <c r="F28" s="51"/>
      <c r="G28" s="51"/>
      <c r="H28" s="49">
        <f t="shared" si="0"/>
        <v>35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35</v>
      </c>
      <c r="O28" s="10"/>
    </row>
    <row r="29" spans="2:15" ht="39.950000000000003" customHeight="1" x14ac:dyDescent="0.25">
      <c r="B29" s="5"/>
      <c r="C29" s="45">
        <v>18</v>
      </c>
      <c r="D29" s="50">
        <f t="shared" si="3"/>
        <v>35</v>
      </c>
      <c r="E29" s="51"/>
      <c r="F29" s="51"/>
      <c r="G29" s="51"/>
      <c r="H29" s="49">
        <f t="shared" si="0"/>
        <v>35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35</v>
      </c>
      <c r="O29" s="10"/>
    </row>
    <row r="30" spans="2:15" ht="39.950000000000003" customHeight="1" x14ac:dyDescent="0.25">
      <c r="B30" s="5"/>
      <c r="C30" s="45">
        <v>19</v>
      </c>
      <c r="D30" s="50">
        <f t="shared" si="3"/>
        <v>35</v>
      </c>
      <c r="E30" s="51"/>
      <c r="F30" s="51"/>
      <c r="G30" s="51"/>
      <c r="H30" s="49">
        <f t="shared" si="0"/>
        <v>35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35</v>
      </c>
      <c r="O30" s="10"/>
    </row>
    <row r="31" spans="2:15" ht="39.950000000000003" customHeight="1" x14ac:dyDescent="0.25">
      <c r="B31" s="5"/>
      <c r="C31" s="45">
        <v>20</v>
      </c>
      <c r="D31" s="50">
        <f t="shared" si="3"/>
        <v>35</v>
      </c>
      <c r="E31" s="51"/>
      <c r="F31" s="51"/>
      <c r="G31" s="51"/>
      <c r="H31" s="49">
        <f t="shared" si="0"/>
        <v>35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35</v>
      </c>
      <c r="O31" s="10"/>
    </row>
    <row r="32" spans="2:15" ht="39.950000000000003" customHeight="1" x14ac:dyDescent="0.25">
      <c r="B32" s="5"/>
      <c r="C32" s="45">
        <v>21</v>
      </c>
      <c r="D32" s="50">
        <f t="shared" si="3"/>
        <v>35</v>
      </c>
      <c r="E32" s="51"/>
      <c r="F32" s="51"/>
      <c r="G32" s="51"/>
      <c r="H32" s="49">
        <f t="shared" si="0"/>
        <v>35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35</v>
      </c>
      <c r="O32" s="10"/>
    </row>
    <row r="33" spans="2:15" ht="39.950000000000003" customHeight="1" x14ac:dyDescent="0.25">
      <c r="B33" s="5"/>
      <c r="C33" s="45">
        <v>22</v>
      </c>
      <c r="D33" s="50">
        <f t="shared" si="3"/>
        <v>35</v>
      </c>
      <c r="E33" s="51"/>
      <c r="F33" s="51"/>
      <c r="G33" s="51"/>
      <c r="H33" s="49">
        <f t="shared" si="0"/>
        <v>35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35</v>
      </c>
      <c r="O33" s="10"/>
    </row>
    <row r="34" spans="2:15" ht="39.950000000000003" customHeight="1" x14ac:dyDescent="0.25">
      <c r="B34" s="5"/>
      <c r="C34" s="45">
        <v>23</v>
      </c>
      <c r="D34" s="50">
        <f t="shared" si="3"/>
        <v>35</v>
      </c>
      <c r="E34" s="51"/>
      <c r="F34" s="51"/>
      <c r="G34" s="51"/>
      <c r="H34" s="49">
        <f t="shared" si="0"/>
        <v>35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35</v>
      </c>
      <c r="O34" s="10"/>
    </row>
    <row r="35" spans="2:15" ht="39.950000000000003" customHeight="1" x14ac:dyDescent="0.25">
      <c r="B35" s="5"/>
      <c r="C35" s="45">
        <v>24</v>
      </c>
      <c r="D35" s="50">
        <f t="shared" si="3"/>
        <v>35</v>
      </c>
      <c r="E35" s="51"/>
      <c r="F35" s="51"/>
      <c r="G35" s="51"/>
      <c r="H35" s="49">
        <f t="shared" si="0"/>
        <v>35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35</v>
      </c>
      <c r="O35" s="10"/>
    </row>
    <row r="36" spans="2:15" ht="39.950000000000003" customHeight="1" x14ac:dyDescent="0.25">
      <c r="B36" s="5"/>
      <c r="C36" s="45">
        <v>25</v>
      </c>
      <c r="D36" s="50">
        <f t="shared" si="3"/>
        <v>35</v>
      </c>
      <c r="E36" s="51"/>
      <c r="F36" s="51"/>
      <c r="G36" s="51"/>
      <c r="H36" s="49">
        <f t="shared" si="0"/>
        <v>35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35</v>
      </c>
      <c r="O36" s="10"/>
    </row>
    <row r="37" spans="2:15" ht="39.950000000000003" customHeight="1" x14ac:dyDescent="0.25">
      <c r="B37" s="5"/>
      <c r="C37" s="45">
        <v>26</v>
      </c>
      <c r="D37" s="50">
        <f t="shared" si="3"/>
        <v>35</v>
      </c>
      <c r="E37" s="51"/>
      <c r="F37" s="51"/>
      <c r="G37" s="51"/>
      <c r="H37" s="49">
        <f t="shared" si="0"/>
        <v>35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35</v>
      </c>
      <c r="O37" s="10"/>
    </row>
    <row r="38" spans="2:15" ht="39.950000000000003" customHeight="1" x14ac:dyDescent="0.25">
      <c r="B38" s="5"/>
      <c r="C38" s="45">
        <v>27</v>
      </c>
      <c r="D38" s="50">
        <f t="shared" si="3"/>
        <v>35</v>
      </c>
      <c r="E38" s="51"/>
      <c r="F38" s="51"/>
      <c r="G38" s="51"/>
      <c r="H38" s="49">
        <f t="shared" si="0"/>
        <v>35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35</v>
      </c>
      <c r="O38" s="10"/>
    </row>
    <row r="39" spans="2:15" ht="39.950000000000003" customHeight="1" x14ac:dyDescent="0.25">
      <c r="B39" s="5"/>
      <c r="C39" s="45">
        <v>28</v>
      </c>
      <c r="D39" s="50">
        <f t="shared" si="3"/>
        <v>35</v>
      </c>
      <c r="E39" s="51"/>
      <c r="F39" s="51"/>
      <c r="G39" s="51">
        <v>2</v>
      </c>
      <c r="H39" s="49">
        <f t="shared" si="0"/>
        <v>33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33</v>
      </c>
      <c r="O39" s="10"/>
    </row>
    <row r="40" spans="2:15" ht="39.950000000000003" customHeight="1" x14ac:dyDescent="0.25">
      <c r="B40" s="5"/>
      <c r="C40" s="45">
        <v>29</v>
      </c>
      <c r="D40" s="50">
        <f t="shared" si="3"/>
        <v>33</v>
      </c>
      <c r="E40" s="51"/>
      <c r="F40" s="51"/>
      <c r="G40" s="51"/>
      <c r="H40" s="49">
        <f t="shared" si="0"/>
        <v>33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33</v>
      </c>
      <c r="O40" s="10"/>
    </row>
    <row r="41" spans="2:15" ht="39.950000000000003" customHeight="1" x14ac:dyDescent="0.25">
      <c r="B41" s="5"/>
      <c r="C41" s="45">
        <v>30</v>
      </c>
      <c r="D41" s="50">
        <f t="shared" si="3"/>
        <v>33</v>
      </c>
      <c r="E41" s="51"/>
      <c r="F41" s="51"/>
      <c r="G41" s="51"/>
      <c r="H41" s="49">
        <f t="shared" si="0"/>
        <v>33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33</v>
      </c>
      <c r="O41" s="10"/>
    </row>
    <row r="42" spans="2:15" ht="39.950000000000003" customHeight="1" thickBot="1" x14ac:dyDescent="0.3">
      <c r="B42" s="5"/>
      <c r="C42" s="46">
        <v>31</v>
      </c>
      <c r="D42" s="50">
        <f t="shared" si="3"/>
        <v>33</v>
      </c>
      <c r="E42" s="52"/>
      <c r="F42" s="52"/>
      <c r="G42" s="52"/>
      <c r="H42" s="49">
        <f t="shared" si="0"/>
        <v>33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33</v>
      </c>
      <c r="O42" s="10"/>
    </row>
    <row r="43" spans="2:15" ht="5.0999999999999996" customHeight="1" thickBot="1" x14ac:dyDescent="0.3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 x14ac:dyDescent="0.3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 x14ac:dyDescent="0.3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 x14ac:dyDescent="0.25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 x14ac:dyDescent="0.25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 x14ac:dyDescent="0.25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 x14ac:dyDescent="0.3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 x14ac:dyDescent="0.25"/>
    <row r="51" spans="2:15" ht="24.95" hidden="1" customHeight="1" x14ac:dyDescent="0.25"/>
    <row r="52" spans="2:15" ht="24.95" hidden="1" customHeight="1" x14ac:dyDescent="0.25"/>
    <row r="53" spans="2:15" ht="24.95" hidden="1" customHeight="1" x14ac:dyDescent="0.25"/>
    <row r="54" spans="2:15" ht="24.95" hidden="1" customHeight="1" x14ac:dyDescent="0.25"/>
    <row r="55" spans="2:15" ht="24.95" hidden="1" customHeight="1" x14ac:dyDescent="0.25"/>
    <row r="56" spans="2:15" ht="24.95" hidden="1" customHeight="1" x14ac:dyDescent="0.25"/>
    <row r="57" spans="2:15" ht="24.95" hidden="1" customHeight="1" x14ac:dyDescent="0.25"/>
    <row r="58" spans="2:15" ht="24.95" hidden="1" customHeight="1" x14ac:dyDescent="0.25"/>
    <row r="59" spans="2:15" ht="24.95" hidden="1" customHeight="1" x14ac:dyDescent="0.25"/>
    <row r="60" spans="2:15" ht="24.95" hidden="1" customHeight="1" x14ac:dyDescent="0.25"/>
    <row r="61" spans="2:15" ht="24.95" hidden="1" customHeight="1" x14ac:dyDescent="0.25"/>
    <row r="62" spans="2:15" ht="24.95" hidden="1" customHeight="1" x14ac:dyDescent="0.25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 x14ac:dyDescent="0.25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 x14ac:dyDescent="0.3"/>
    <row r="2" spans="2:39" ht="9.9499999999999993" customHeight="1" x14ac:dyDescent="0.25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 x14ac:dyDescent="0.25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 x14ac:dyDescent="0.3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 x14ac:dyDescent="0.3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 x14ac:dyDescent="0.3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 x14ac:dyDescent="0.3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 x14ac:dyDescent="0.3">
      <c r="B8" s="89" t="s">
        <v>2</v>
      </c>
      <c r="C8" s="90"/>
      <c r="D8" s="157" t="str">
        <f ca="1">GUINNESS!H5</f>
        <v>SEPTEMBER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 x14ac:dyDescent="0.3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 x14ac:dyDescent="0.3"/>
    <row r="11" spans="2:39" ht="24.95" customHeight="1" x14ac:dyDescent="0.25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 x14ac:dyDescent="0.3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41518</v>
      </c>
      <c r="I12" s="98">
        <f ca="1">IFERROR(IF(MONTH(H$12+1)=MONTH($H$12),H$12+1,""),"")</f>
        <v>41519</v>
      </c>
      <c r="J12" s="98">
        <f t="shared" ref="J12:AK12" ca="1" si="0">IFERROR(IF(MONTH(I$12+1)=MONTH($H$12),I$12+1,""),"")</f>
        <v>41520</v>
      </c>
      <c r="K12" s="98">
        <f t="shared" ca="1" si="0"/>
        <v>41521</v>
      </c>
      <c r="L12" s="98">
        <f t="shared" ca="1" si="0"/>
        <v>41522</v>
      </c>
      <c r="M12" s="98">
        <f t="shared" ca="1" si="0"/>
        <v>41523</v>
      </c>
      <c r="N12" s="98">
        <f t="shared" ca="1" si="0"/>
        <v>41524</v>
      </c>
      <c r="O12" s="98">
        <f t="shared" ca="1" si="0"/>
        <v>41525</v>
      </c>
      <c r="P12" s="98">
        <f t="shared" ca="1" si="0"/>
        <v>41526</v>
      </c>
      <c r="Q12" s="98">
        <f t="shared" ca="1" si="0"/>
        <v>41527</v>
      </c>
      <c r="R12" s="98">
        <f t="shared" ca="1" si="0"/>
        <v>41528</v>
      </c>
      <c r="S12" s="98">
        <f t="shared" ca="1" si="0"/>
        <v>41529</v>
      </c>
      <c r="T12" s="98">
        <f t="shared" ca="1" si="0"/>
        <v>41530</v>
      </c>
      <c r="U12" s="98">
        <f t="shared" ca="1" si="0"/>
        <v>41531</v>
      </c>
      <c r="V12" s="98">
        <f t="shared" ca="1" si="0"/>
        <v>41532</v>
      </c>
      <c r="W12" s="98">
        <f t="shared" ca="1" si="0"/>
        <v>41533</v>
      </c>
      <c r="X12" s="98">
        <f t="shared" ca="1" si="0"/>
        <v>41534</v>
      </c>
      <c r="Y12" s="98">
        <f t="shared" ca="1" si="0"/>
        <v>41535</v>
      </c>
      <c r="Z12" s="98">
        <f t="shared" ca="1" si="0"/>
        <v>41536</v>
      </c>
      <c r="AA12" s="98">
        <f t="shared" ca="1" si="0"/>
        <v>41537</v>
      </c>
      <c r="AB12" s="98">
        <f ca="1">IFERROR(IF(MONTH(AA$12+1)=MONTH($H$12),AA$12+1,""),"")</f>
        <v>41538</v>
      </c>
      <c r="AC12" s="98">
        <f t="shared" ca="1" si="0"/>
        <v>41539</v>
      </c>
      <c r="AD12" s="98">
        <f t="shared" ca="1" si="0"/>
        <v>41540</v>
      </c>
      <c r="AE12" s="98">
        <f t="shared" ca="1" si="0"/>
        <v>41541</v>
      </c>
      <c r="AF12" s="98">
        <f t="shared" ca="1" si="0"/>
        <v>41542</v>
      </c>
      <c r="AG12" s="98">
        <f t="shared" ca="1" si="0"/>
        <v>41543</v>
      </c>
      <c r="AH12" s="98">
        <f t="shared" ca="1" si="0"/>
        <v>41544</v>
      </c>
      <c r="AI12" s="98">
        <f ca="1">IFERROR(IF(MONTH(AH$12+1)=MONTH($H$12),AH$12+1,""),"")</f>
        <v>41545</v>
      </c>
      <c r="AJ12" s="98">
        <f t="shared" ca="1" si="0"/>
        <v>41546</v>
      </c>
      <c r="AK12" s="98">
        <f t="shared" ca="1" si="0"/>
        <v>41547</v>
      </c>
      <c r="AL12" s="98" t="str">
        <f ca="1">IFERROR(IF(MONTH(AK$12+1)=MONTH($H$12),AK$12+1,""),"")</f>
        <v/>
      </c>
      <c r="AM12" s="99"/>
    </row>
    <row r="13" spans="2:39" ht="5.0999999999999996" customHeight="1" thickBot="1" x14ac:dyDescent="0.3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 x14ac:dyDescent="0.25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 x14ac:dyDescent="0.25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 x14ac:dyDescent="0.25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 x14ac:dyDescent="0.3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 x14ac:dyDescent="0.3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 x14ac:dyDescent="0.25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 x14ac:dyDescent="0.3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 x14ac:dyDescent="0.3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 x14ac:dyDescent="0.25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 x14ac:dyDescent="0.3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 x14ac:dyDescent="0.3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 x14ac:dyDescent="0.25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 x14ac:dyDescent="0.3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 x14ac:dyDescent="0.3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 x14ac:dyDescent="0.25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 x14ac:dyDescent="0.3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 x14ac:dyDescent="0.3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 x14ac:dyDescent="0.25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 x14ac:dyDescent="0.3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 x14ac:dyDescent="0.3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 x14ac:dyDescent="0.3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 x14ac:dyDescent="0.25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 x14ac:dyDescent="0.25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 x14ac:dyDescent="0.25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 x14ac:dyDescent="0.3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 x14ac:dyDescent="0.3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 x14ac:dyDescent="0.25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 x14ac:dyDescent="0.3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 x14ac:dyDescent="0.3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 x14ac:dyDescent="0.25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 x14ac:dyDescent="0.3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 x14ac:dyDescent="0.3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 x14ac:dyDescent="0.25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 x14ac:dyDescent="0.3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 x14ac:dyDescent="0.3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 x14ac:dyDescent="0.25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 x14ac:dyDescent="0.3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 x14ac:dyDescent="0.3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 x14ac:dyDescent="0.25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 x14ac:dyDescent="0.3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 x14ac:dyDescent="0.3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 x14ac:dyDescent="0.25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 x14ac:dyDescent="0.3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 x14ac:dyDescent="0.3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 x14ac:dyDescent="0.25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 x14ac:dyDescent="0.3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 x14ac:dyDescent="0.3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 x14ac:dyDescent="0.25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 x14ac:dyDescent="0.3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 x14ac:dyDescent="0.3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 x14ac:dyDescent="0.25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 x14ac:dyDescent="0.3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 x14ac:dyDescent="0.3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 x14ac:dyDescent="0.25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 x14ac:dyDescent="0.3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 x14ac:dyDescent="0.3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 x14ac:dyDescent="0.3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 x14ac:dyDescent="0.25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 x14ac:dyDescent="0.2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 x14ac:dyDescent="0.25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 x14ac:dyDescent="0.3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 x14ac:dyDescent="0.3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 x14ac:dyDescent="0.25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 x14ac:dyDescent="0.3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 x14ac:dyDescent="0.3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 x14ac:dyDescent="0.25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 x14ac:dyDescent="0.3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 x14ac:dyDescent="0.3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 x14ac:dyDescent="0.25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 x14ac:dyDescent="0.3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 x14ac:dyDescent="0.3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 x14ac:dyDescent="0.25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 x14ac:dyDescent="0.3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 x14ac:dyDescent="0.3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 x14ac:dyDescent="0.25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 x14ac:dyDescent="0.3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 x14ac:dyDescent="0.3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 x14ac:dyDescent="0.25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 x14ac:dyDescent="0.3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 x14ac:dyDescent="0.3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 x14ac:dyDescent="0.25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 x14ac:dyDescent="0.3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 x14ac:dyDescent="0.3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 x14ac:dyDescent="0.25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 x14ac:dyDescent="0.3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 x14ac:dyDescent="0.3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 x14ac:dyDescent="0.25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 x14ac:dyDescent="0.3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 x14ac:dyDescent="0.3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 x14ac:dyDescent="0.3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 x14ac:dyDescent="0.25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 x14ac:dyDescent="0.25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 x14ac:dyDescent="0.25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 x14ac:dyDescent="0.3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 x14ac:dyDescent="0.3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 x14ac:dyDescent="0.25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 x14ac:dyDescent="0.3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 x14ac:dyDescent="0.3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 x14ac:dyDescent="0.3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 x14ac:dyDescent="0.3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 x14ac:dyDescent="0.25"/>
    <row r="115" spans="2:39" ht="20.100000000000001" hidden="1" customHeight="1" x14ac:dyDescent="0.25"/>
    <row r="116" spans="2:39" ht="20.100000000000001" hidden="1" customHeight="1" x14ac:dyDescent="0.25"/>
    <row r="117" spans="2:39" ht="20.100000000000001" hidden="1" customHeight="1" x14ac:dyDescent="0.25"/>
    <row r="118" spans="2:39" ht="20.100000000000001" hidden="1" customHeight="1" x14ac:dyDescent="0.25"/>
    <row r="119" spans="2:39" ht="20.100000000000001" hidden="1" customHeight="1" x14ac:dyDescent="0.25"/>
    <row r="120" spans="2:39" ht="20.100000000000001" hidden="1" customHeight="1" x14ac:dyDescent="0.25"/>
    <row r="121" spans="2:39" ht="20.100000000000001" hidden="1" customHeight="1" x14ac:dyDescent="0.25"/>
    <row r="122" spans="2:39" ht="20.100000000000001" hidden="1" customHeight="1" x14ac:dyDescent="0.25"/>
    <row r="123" spans="2:39" ht="20.100000000000001" hidden="1" customHeight="1" x14ac:dyDescent="0.25"/>
    <row r="124" spans="2:39" ht="20.100000000000001" hidden="1" customHeight="1" x14ac:dyDescent="0.25"/>
    <row r="125" spans="2:39" ht="20.100000000000001" hidden="1" customHeight="1" x14ac:dyDescent="0.25"/>
    <row r="126" spans="2:39" ht="20.100000000000001" hidden="1" customHeight="1" x14ac:dyDescent="0.25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JoReen</cp:lastModifiedBy>
  <cp:lastPrinted>2013-10-01T09:31:49Z</cp:lastPrinted>
  <dcterms:created xsi:type="dcterms:W3CDTF">2011-06-21T05:37:30Z</dcterms:created>
  <dcterms:modified xsi:type="dcterms:W3CDTF">2014-05-07T02:48:53Z</dcterms:modified>
</cp:coreProperties>
</file>