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75" windowWidth="15480" windowHeight="10290" activeTab="2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  <sheet name="Sheet1" sheetId="6" r:id="rId6"/>
  </sheets>
  <externalReferences>
    <externalReference r:id="rId7"/>
  </externalReferences>
  <definedNames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5725"/>
</workbook>
</file>

<file path=xl/calcChain.xml><?xml version="1.0" encoding="utf-8"?>
<calcChain xmlns="http://schemas.openxmlformats.org/spreadsheetml/2006/main">
  <c r="AM68" i="5"/>
  <c r="AM67"/>
  <c r="AM110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/>
  <c r="H13" s="1"/>
  <c r="L5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H5" i="1"/>
  <c r="H5" i="2" s="1"/>
  <c r="L5" i="1"/>
  <c r="D5"/>
  <c r="D6" i="5" s="1"/>
  <c r="L44" i="1"/>
  <c r="K44"/>
  <c r="J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G44"/>
  <c r="F44"/>
  <c r="E44"/>
  <c r="H12"/>
  <c r="D13"/>
  <c r="H13" s="1"/>
  <c r="AM48" i="5"/>
  <c r="AM54"/>
  <c r="AM60"/>
  <c r="AM84"/>
  <c r="AM90"/>
  <c r="AM102"/>
  <c r="AM87"/>
  <c r="AM93"/>
  <c r="AM69"/>
  <c r="AM111"/>
  <c r="AM99"/>
  <c r="AM96"/>
  <c r="AM81"/>
  <c r="AM18"/>
  <c r="AM24"/>
  <c r="AM27"/>
  <c r="AM30"/>
  <c r="AM33"/>
  <c r="AM42"/>
  <c r="AM45"/>
  <c r="AM57"/>
  <c r="AM63"/>
  <c r="AM66"/>
  <c r="AM75"/>
  <c r="AM78"/>
  <c r="AM51"/>
  <c r="AM108"/>
  <c r="AM39"/>
  <c r="AM21"/>
  <c r="N12" i="1"/>
  <c r="D14" l="1"/>
  <c r="H14" s="1"/>
  <c r="N13"/>
  <c r="D14" i="2"/>
  <c r="H14" s="1"/>
  <c r="N13"/>
  <c r="N12"/>
  <c r="N12" i="3"/>
  <c r="D5" i="4"/>
  <c r="N13" i="3"/>
  <c r="D14"/>
  <c r="H14" s="1"/>
  <c r="D14" i="4"/>
  <c r="H14" s="1"/>
  <c r="N13"/>
  <c r="N12"/>
  <c r="D5" i="3"/>
  <c r="D5" i="2"/>
  <c r="H5" i="3"/>
  <c r="H5" i="4"/>
  <c r="D8" i="5"/>
  <c r="D15" i="1" l="1"/>
  <c r="H15" s="1"/>
  <c r="N14"/>
  <c r="D15" i="2"/>
  <c r="H15" s="1"/>
  <c r="N14"/>
  <c r="D15" i="3"/>
  <c r="H15" s="1"/>
  <c r="N14"/>
  <c r="D15" i="4"/>
  <c r="H15" s="1"/>
  <c r="N14"/>
  <c r="D16" i="1" l="1"/>
  <c r="H16" s="1"/>
  <c r="N15"/>
  <c r="D16" i="2"/>
  <c r="H16" s="1"/>
  <c r="N15"/>
  <c r="D16" i="3"/>
  <c r="H16" s="1"/>
  <c r="N15"/>
  <c r="D16" i="4"/>
  <c r="H16" s="1"/>
  <c r="N15"/>
  <c r="D17" i="1" l="1"/>
  <c r="H17" s="1"/>
  <c r="N16"/>
  <c r="N16" i="2"/>
  <c r="D17"/>
  <c r="H17" s="1"/>
  <c r="D17" i="3"/>
  <c r="H17" s="1"/>
  <c r="N16"/>
  <c r="N16" i="4"/>
  <c r="D17"/>
  <c r="H17" s="1"/>
  <c r="N17" i="1" l="1"/>
  <c r="D18"/>
  <c r="H18" s="1"/>
  <c r="N17" i="2"/>
  <c r="D18"/>
  <c r="H18" s="1"/>
  <c r="D18" i="3"/>
  <c r="H18" s="1"/>
  <c r="N17"/>
  <c r="N17" i="4"/>
  <c r="D18"/>
  <c r="H18" s="1"/>
  <c r="N18" i="1" l="1"/>
  <c r="D19"/>
  <c r="H19" s="1"/>
  <c r="N18" i="2"/>
  <c r="D19"/>
  <c r="H19" s="1"/>
  <c r="N18" i="3"/>
  <c r="D19"/>
  <c r="H19" s="1"/>
  <c r="N18" i="4"/>
  <c r="D19"/>
  <c r="H19" s="1"/>
  <c r="N19" i="1" l="1"/>
  <c r="D20"/>
  <c r="H20" s="1"/>
  <c r="N19" i="2"/>
  <c r="D20"/>
  <c r="H20" s="1"/>
  <c r="D20" i="3"/>
  <c r="H20" s="1"/>
  <c r="N19"/>
  <c r="N19" i="4"/>
  <c r="D20"/>
  <c r="H20" s="1"/>
  <c r="N20" i="1" l="1"/>
  <c r="D21"/>
  <c r="H21" s="1"/>
  <c r="D21" i="2"/>
  <c r="H21" s="1"/>
  <c r="N20"/>
  <c r="N20" i="3"/>
  <c r="D21"/>
  <c r="H21" s="1"/>
  <c r="N20" i="4"/>
  <c r="D21"/>
  <c r="H21" s="1"/>
  <c r="N21" i="1" l="1"/>
  <c r="D22"/>
  <c r="H22" s="1"/>
  <c r="D22" i="2"/>
  <c r="H22" s="1"/>
  <c r="N21"/>
  <c r="N21" i="3"/>
  <c r="D22"/>
  <c r="H22" s="1"/>
  <c r="N21" i="4"/>
  <c r="D22"/>
  <c r="H22" s="1"/>
  <c r="N22" i="1" l="1"/>
  <c r="D23"/>
  <c r="H23" s="1"/>
  <c r="D23" i="2"/>
  <c r="H23" s="1"/>
  <c r="N22"/>
  <c r="D23" i="3"/>
  <c r="H23" s="1"/>
  <c r="N22"/>
  <c r="N22" i="4"/>
  <c r="D23"/>
  <c r="H23" s="1"/>
  <c r="N23" i="1" l="1"/>
  <c r="D24"/>
  <c r="H24" s="1"/>
  <c r="N23" i="2"/>
  <c r="D24"/>
  <c r="H24" s="1"/>
  <c r="D24" i="3"/>
  <c r="H24" s="1"/>
  <c r="N23"/>
  <c r="N23" i="4"/>
  <c r="D24"/>
  <c r="H24" s="1"/>
  <c r="N24" i="1" l="1"/>
  <c r="D25"/>
  <c r="H25" s="1"/>
  <c r="D25" i="2"/>
  <c r="H25" s="1"/>
  <c r="N24"/>
  <c r="N24" i="3"/>
  <c r="D25"/>
  <c r="H25" s="1"/>
  <c r="N24" i="4"/>
  <c r="D25"/>
  <c r="H25" s="1"/>
  <c r="N25" i="1" l="1"/>
  <c r="D26"/>
  <c r="H26" s="1"/>
  <c r="D26" i="2"/>
  <c r="H26" s="1"/>
  <c r="N25"/>
  <c r="D26" i="3"/>
  <c r="H26" s="1"/>
  <c r="N25"/>
  <c r="N25" i="4"/>
  <c r="D26"/>
  <c r="H26" s="1"/>
  <c r="N26" i="1" l="1"/>
  <c r="D27"/>
  <c r="H27" s="1"/>
  <c r="D27" i="2"/>
  <c r="H27" s="1"/>
  <c r="N26"/>
  <c r="N26" i="3"/>
  <c r="D27"/>
  <c r="H27" s="1"/>
  <c r="N26" i="4"/>
  <c r="D27"/>
  <c r="H27" s="1"/>
  <c r="D28" i="1" l="1"/>
  <c r="H28" s="1"/>
  <c r="N27"/>
  <c r="N27" i="2"/>
  <c r="D28"/>
  <c r="H28" s="1"/>
  <c r="D28" i="3"/>
  <c r="H28" s="1"/>
  <c r="N27"/>
  <c r="N27" i="4"/>
  <c r="D28"/>
  <c r="H28" s="1"/>
  <c r="N28" i="1" l="1"/>
  <c r="D29"/>
  <c r="H29" s="1"/>
  <c r="D29" i="2"/>
  <c r="H29" s="1"/>
  <c r="N28"/>
  <c r="D29" i="3"/>
  <c r="H29" s="1"/>
  <c r="N28"/>
  <c r="N28" i="4"/>
  <c r="D29"/>
  <c r="H29" s="1"/>
  <c r="N29" i="1" l="1"/>
  <c r="D30"/>
  <c r="H30" s="1"/>
  <c r="D30" i="2"/>
  <c r="H30" s="1"/>
  <c r="N29"/>
  <c r="N29" i="3"/>
  <c r="D30"/>
  <c r="H30" s="1"/>
  <c r="N29" i="4"/>
  <c r="D30"/>
  <c r="H30" s="1"/>
  <c r="N30" i="1" l="1"/>
  <c r="D31"/>
  <c r="H31" s="1"/>
  <c r="N30" i="2"/>
  <c r="D31"/>
  <c r="H31" s="1"/>
  <c r="N30" i="3"/>
  <c r="D31"/>
  <c r="H31" s="1"/>
  <c r="N30" i="4"/>
  <c r="D31"/>
  <c r="H31" s="1"/>
  <c r="N31" i="1" l="1"/>
  <c r="D32"/>
  <c r="H32" s="1"/>
  <c r="D32" i="2"/>
  <c r="H32" s="1"/>
  <c r="N31"/>
  <c r="N31" i="3"/>
  <c r="D32"/>
  <c r="H32" s="1"/>
  <c r="N31" i="4"/>
  <c r="D32"/>
  <c r="H32" s="1"/>
  <c r="D33" i="1" l="1"/>
  <c r="H33" s="1"/>
  <c r="N32"/>
  <c r="N32" i="2"/>
  <c r="D33"/>
  <c r="H33" s="1"/>
  <c r="D33" i="3"/>
  <c r="H33" s="1"/>
  <c r="N32"/>
  <c r="N32" i="4"/>
  <c r="D33"/>
  <c r="H33" s="1"/>
  <c r="N33" i="1" l="1"/>
  <c r="D34"/>
  <c r="H34" s="1"/>
  <c r="N33" i="2"/>
  <c r="D34"/>
  <c r="H34" s="1"/>
  <c r="N33" i="3"/>
  <c r="D34"/>
  <c r="H34" s="1"/>
  <c r="N33" i="4"/>
  <c r="D34"/>
  <c r="H34" s="1"/>
  <c r="N34" i="1" l="1"/>
  <c r="D35"/>
  <c r="H35" s="1"/>
  <c r="N34" i="2"/>
  <c r="D35"/>
  <c r="H35" s="1"/>
  <c r="D35" i="3"/>
  <c r="H35" s="1"/>
  <c r="N34"/>
  <c r="N34" i="4"/>
  <c r="D35"/>
  <c r="H35" s="1"/>
  <c r="N35" i="1" l="1"/>
  <c r="D36"/>
  <c r="H36" s="1"/>
  <c r="D36" i="2"/>
  <c r="H36" s="1"/>
  <c r="N35"/>
  <c r="D36" i="3"/>
  <c r="H36" s="1"/>
  <c r="N35"/>
  <c r="N35" i="4"/>
  <c r="D36"/>
  <c r="H36" s="1"/>
  <c r="N36" i="1" l="1"/>
  <c r="D37"/>
  <c r="H37" s="1"/>
  <c r="D37" i="2"/>
  <c r="H37" s="1"/>
  <c r="N36"/>
  <c r="N36" i="3"/>
  <c r="D37"/>
  <c r="H37" s="1"/>
  <c r="N36" i="4"/>
  <c r="D37"/>
  <c r="H37" s="1"/>
  <c r="N37" i="1" l="1"/>
  <c r="D38"/>
  <c r="H38" s="1"/>
  <c r="D38" i="2"/>
  <c r="H38" s="1"/>
  <c r="N37"/>
  <c r="D38" i="3"/>
  <c r="H38" s="1"/>
  <c r="N37"/>
  <c r="N37" i="4"/>
  <c r="D38"/>
  <c r="H38" s="1"/>
  <c r="D39" i="1" l="1"/>
  <c r="H39" s="1"/>
  <c r="N38"/>
  <c r="N38" i="2"/>
  <c r="D39"/>
  <c r="H39" s="1"/>
  <c r="D39" i="3"/>
  <c r="H39" s="1"/>
  <c r="N38"/>
  <c r="N38" i="4"/>
  <c r="D39"/>
  <c r="H39" s="1"/>
  <c r="N39" i="1" l="1"/>
  <c r="D40"/>
  <c r="H40" s="1"/>
  <c r="N39" i="2"/>
  <c r="D40"/>
  <c r="H40" s="1"/>
  <c r="N39" i="3"/>
  <c r="D40"/>
  <c r="H40" s="1"/>
  <c r="D40" i="4"/>
  <c r="H40" s="1"/>
  <c r="N39"/>
  <c r="N40" i="1" l="1"/>
  <c r="D41"/>
  <c r="H41" s="1"/>
  <c r="D41" i="2"/>
  <c r="H41" s="1"/>
  <c r="N40"/>
  <c r="D41" i="3"/>
  <c r="H41" s="1"/>
  <c r="N40"/>
  <c r="N40" i="4"/>
  <c r="D41"/>
  <c r="H41" s="1"/>
  <c r="D42" i="1" l="1"/>
  <c r="H42" s="1"/>
  <c r="N42" s="1"/>
  <c r="N41"/>
  <c r="N41" i="2"/>
  <c r="D42"/>
  <c r="H42" s="1"/>
  <c r="N42" s="1"/>
  <c r="D42" i="3"/>
  <c r="H42" s="1"/>
  <c r="N42" s="1"/>
  <c r="N41"/>
  <c r="N41" i="4"/>
  <c r="D42"/>
  <c r="H42" s="1"/>
  <c r="N42" s="1"/>
</calcChain>
</file>

<file path=xl/sharedStrings.xml><?xml version="1.0" encoding="utf-8"?>
<sst xmlns="http://schemas.openxmlformats.org/spreadsheetml/2006/main" count="428" uniqueCount="115">
  <si>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</si>
  <si>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</si>
  <si>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</si>
  <si>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</si>
  <si>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</si>
  <si>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</si>
  <si>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</si>
  <si>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</si>
  <si>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</si>
  <si>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</si>
  <si>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</si>
  <si>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</si>
  <si>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</si>
  <si>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</si>
  <si>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</si>
  <si>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</si>
  <si>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</si>
  <si>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</si>
  <si>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</si>
  <si>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</si>
  <si>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</si>
  <si>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</si>
  <si>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</si>
  <si>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</si>
  <si>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</si>
  <si>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</si>
  <si>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</si>
  <si>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</si>
  <si>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</si>
  <si>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</si>
  <si>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</si>
  <si>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</si>
  <si>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</si>
  <si>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</si>
  <si>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</si>
  <si>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</si>
  <si>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</si>
  <si>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</si>
  <si>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</si>
  <si>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</si>
  <si>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</si>
  <si>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</si>
  <si>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</si>
  <si>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</si>
  <si>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</si>
  <si>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</si>
  <si>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</si>
  <si>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</si>
  <si>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</si>
  <si>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</si>
  <si>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</si>
  <si>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</si>
  <si>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</si>
  <si>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</si>
  <si>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</si>
  <si>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</si>
  <si>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</si>
  <si>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</si>
  <si>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</si>
  <si>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</si>
  <si>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</si>
  <si>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</si>
  <si>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</si>
  <si>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</si>
  <si>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</si>
  <si>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</si>
  <si>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</si>
  <si>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</si>
  <si>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</si>
  <si>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</si>
  <si>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</si>
  <si>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</si>
  <si>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</si>
  <si>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</si>
  <si>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</si>
  <si>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</si>
  <si>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</si>
  <si>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</si>
  <si>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</si>
  <si>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</si>
  <si>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</si>
  <si>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</si>
  <si>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</si>
  <si>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</si>
  <si>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</si>
  <si>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</si>
  <si>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</si>
  <si>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</si>
  <si>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</si>
  <si>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</si>
  <si>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</si>
  <si>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</si>
  <si>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</si>
  <si>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</si>
  <si>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</si>
  <si>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</si>
  <si>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</si>
  <si>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</si>
  <si>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</si>
  <si>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</si>
  <si>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</si>
  <si>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</si>
  <si>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</si>
  <si>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</si>
  <si>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</si>
  <si>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</si>
  <si>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</si>
  <si>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</si>
  <si>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</si>
  <si>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</si>
  <si>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</si>
  <si>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</si>
  <si>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</si>
  <si>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</si>
  <si>
    <t>-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</si>
</sst>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oneCellAnchor>
    <xdr:from>
      <xdr:col>4</xdr:col>
      <xdr:colOff>870216</xdr:colOff>
      <xdr:row>16</xdr:row>
      <xdr:rowOff>476789</xdr:rowOff>
    </xdr:from>
    <xdr:ext cx="5778234" cy="913861"/>
    <xdr:sp macro="" textlink="">
      <xdr:nvSpPr>
        <xdr:cNvPr id="3" name="Rectangle 2"/>
        <xdr:cNvSpPr/>
      </xdr:nvSpPr>
      <xdr:spPr>
        <a:xfrm rot="20833713">
          <a:off x="3403866" y="6267989"/>
          <a:ext cx="5778234" cy="9138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K1UUFHGB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60" zoomScaleNormal="60" workbookViewId="0">
      <pane ySplit="12" topLeftCell="A31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SBA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75</v>
      </c>
      <c r="E12" s="48"/>
      <c r="F12" s="48"/>
      <c r="G12" s="48">
        <v>1</v>
      </c>
      <c r="H12" s="49">
        <f>$D12+$E12+$F12-$G12</f>
        <v>74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74</v>
      </c>
      <c r="O12" s="10"/>
    </row>
    <row r="13" spans="2:15" ht="39.950000000000003" customHeight="1">
      <c r="B13" s="5"/>
      <c r="C13" s="45">
        <v>2</v>
      </c>
      <c r="D13" s="50">
        <f>$H12</f>
        <v>74</v>
      </c>
      <c r="E13" s="51"/>
      <c r="F13" s="51"/>
      <c r="G13" s="51"/>
      <c r="H13" s="49">
        <f t="shared" ref="H13:H42" si="0">$D13+$E13+$F13-$G13</f>
        <v>74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74</v>
      </c>
      <c r="E14" s="51"/>
      <c r="F14" s="51"/>
      <c r="G14" s="51">
        <v>3</v>
      </c>
      <c r="H14" s="49">
        <f t="shared" si="0"/>
        <v>71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71</v>
      </c>
      <c r="O14" s="10"/>
    </row>
    <row r="15" spans="2:15" ht="39.950000000000003" customHeight="1">
      <c r="B15" s="5"/>
      <c r="C15" s="45">
        <v>4</v>
      </c>
      <c r="D15" s="50">
        <f t="shared" si="3"/>
        <v>71</v>
      </c>
      <c r="E15" s="51"/>
      <c r="F15" s="51"/>
      <c r="G15" s="51"/>
      <c r="H15" s="49">
        <f t="shared" si="0"/>
        <v>71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71</v>
      </c>
      <c r="O15" s="10"/>
    </row>
    <row r="16" spans="2:15" ht="39.950000000000003" customHeight="1">
      <c r="B16" s="5"/>
      <c r="C16" s="45">
        <v>5</v>
      </c>
      <c r="D16" s="50">
        <f t="shared" si="3"/>
        <v>71</v>
      </c>
      <c r="E16" s="51"/>
      <c r="F16" s="51"/>
      <c r="G16" s="51">
        <v>12</v>
      </c>
      <c r="H16" s="49">
        <f t="shared" si="0"/>
        <v>59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59</v>
      </c>
      <c r="O16" s="10"/>
    </row>
    <row r="17" spans="2:15" ht="39.950000000000003" customHeight="1">
      <c r="B17" s="5"/>
      <c r="C17" s="45">
        <v>6</v>
      </c>
      <c r="D17" s="50">
        <f t="shared" si="3"/>
        <v>59</v>
      </c>
      <c r="E17" s="51"/>
      <c r="F17" s="51"/>
      <c r="G17" s="51">
        <v>5</v>
      </c>
      <c r="H17" s="49">
        <f t="shared" si="0"/>
        <v>54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54</v>
      </c>
      <c r="O17" s="10"/>
    </row>
    <row r="18" spans="2:15" ht="39.950000000000003" customHeight="1">
      <c r="B18" s="5"/>
      <c r="C18" s="45">
        <v>7</v>
      </c>
      <c r="D18" s="50">
        <f t="shared" si="3"/>
        <v>54</v>
      </c>
      <c r="E18" s="51">
        <v>24</v>
      </c>
      <c r="F18" s="51"/>
      <c r="G18" s="51"/>
      <c r="H18" s="49">
        <f t="shared" si="0"/>
        <v>78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78</v>
      </c>
      <c r="O18" s="10"/>
    </row>
    <row r="19" spans="2:15" ht="39.950000000000003" customHeight="1">
      <c r="B19" s="5"/>
      <c r="C19" s="45">
        <v>8</v>
      </c>
      <c r="D19" s="50">
        <f t="shared" si="3"/>
        <v>78</v>
      </c>
      <c r="E19" s="51"/>
      <c r="F19" s="51"/>
      <c r="G19" s="51">
        <v>12</v>
      </c>
      <c r="H19" s="49">
        <f t="shared" si="0"/>
        <v>66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66</v>
      </c>
      <c r="O19" s="10"/>
    </row>
    <row r="20" spans="2:15" ht="39.950000000000003" customHeight="1">
      <c r="B20" s="5"/>
      <c r="C20" s="45">
        <v>9</v>
      </c>
      <c r="D20" s="50">
        <f t="shared" si="3"/>
        <v>66</v>
      </c>
      <c r="E20" s="51"/>
      <c r="F20" s="51"/>
      <c r="G20" s="51">
        <v>16</v>
      </c>
      <c r="H20" s="49">
        <f t="shared" si="0"/>
        <v>50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50</v>
      </c>
      <c r="O20" s="10"/>
    </row>
    <row r="21" spans="2:15" ht="39.950000000000003" customHeight="1">
      <c r="B21" s="5"/>
      <c r="C21" s="45">
        <v>10</v>
      </c>
      <c r="D21" s="50">
        <f t="shared" si="3"/>
        <v>50</v>
      </c>
      <c r="E21" s="51"/>
      <c r="F21" s="51"/>
      <c r="G21" s="51"/>
      <c r="H21" s="49">
        <f t="shared" si="0"/>
        <v>50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50</v>
      </c>
      <c r="O21" s="10"/>
    </row>
    <row r="22" spans="2:15" ht="39.950000000000003" customHeight="1">
      <c r="B22" s="5"/>
      <c r="C22" s="45">
        <v>11</v>
      </c>
      <c r="D22" s="50">
        <f t="shared" si="3"/>
        <v>50</v>
      </c>
      <c r="E22" s="51">
        <v>24</v>
      </c>
      <c r="F22" s="51"/>
      <c r="G22" s="51">
        <v>8</v>
      </c>
      <c r="H22" s="49">
        <f t="shared" si="0"/>
        <v>66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66</v>
      </c>
      <c r="O22" s="10"/>
    </row>
    <row r="23" spans="2:15" ht="39.950000000000003" customHeight="1">
      <c r="B23" s="5"/>
      <c r="C23" s="45">
        <v>12</v>
      </c>
      <c r="D23" s="50">
        <f t="shared" si="3"/>
        <v>66</v>
      </c>
      <c r="E23" s="51"/>
      <c r="F23" s="51"/>
      <c r="G23" s="51"/>
      <c r="H23" s="49">
        <f t="shared" si="0"/>
        <v>66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66</v>
      </c>
      <c r="O23" s="10"/>
    </row>
    <row r="24" spans="2:15" ht="39.950000000000003" customHeight="1">
      <c r="B24" s="5"/>
      <c r="C24" s="45">
        <v>13</v>
      </c>
      <c r="D24" s="50">
        <f t="shared" si="3"/>
        <v>66</v>
      </c>
      <c r="E24" s="51"/>
      <c r="F24" s="51"/>
      <c r="G24" s="51">
        <v>4</v>
      </c>
      <c r="H24" s="49">
        <f t="shared" si="0"/>
        <v>62</v>
      </c>
      <c r="I24" s="50">
        <f t="shared" si="4"/>
        <v>0</v>
      </c>
      <c r="J24" s="55">
        <v>2</v>
      </c>
      <c r="K24" s="51"/>
      <c r="L24" s="51"/>
      <c r="M24" s="49">
        <f t="shared" si="1"/>
        <v>2</v>
      </c>
      <c r="N24" s="54">
        <f t="shared" si="2"/>
        <v>64</v>
      </c>
      <c r="O24" s="10"/>
    </row>
    <row r="25" spans="2:15" ht="39.950000000000003" customHeight="1">
      <c r="B25" s="5"/>
      <c r="C25" s="45">
        <v>14</v>
      </c>
      <c r="D25" s="50">
        <f t="shared" si="3"/>
        <v>62</v>
      </c>
      <c r="E25" s="51">
        <v>24</v>
      </c>
      <c r="F25" s="51"/>
      <c r="G25" s="51"/>
      <c r="H25" s="49">
        <f t="shared" si="0"/>
        <v>86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88</v>
      </c>
      <c r="O25" s="10"/>
    </row>
    <row r="26" spans="2:15" ht="39.950000000000003" customHeight="1">
      <c r="B26" s="5"/>
      <c r="C26" s="45">
        <v>15</v>
      </c>
      <c r="D26" s="50">
        <f t="shared" si="3"/>
        <v>86</v>
      </c>
      <c r="E26" s="51"/>
      <c r="F26" s="51"/>
      <c r="G26" s="51"/>
      <c r="H26" s="49">
        <f t="shared" si="0"/>
        <v>86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88</v>
      </c>
      <c r="O26" s="10"/>
    </row>
    <row r="27" spans="2:15" ht="39.950000000000003" customHeight="1">
      <c r="B27" s="5"/>
      <c r="C27" s="45">
        <v>16</v>
      </c>
      <c r="D27" s="50">
        <f t="shared" si="3"/>
        <v>86</v>
      </c>
      <c r="E27" s="51"/>
      <c r="F27" s="51"/>
      <c r="G27" s="51"/>
      <c r="H27" s="49">
        <f t="shared" si="0"/>
        <v>86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88</v>
      </c>
      <c r="O27" s="10"/>
    </row>
    <row r="28" spans="2:15" ht="39.950000000000003" customHeight="1">
      <c r="B28" s="5"/>
      <c r="C28" s="45">
        <v>17</v>
      </c>
      <c r="D28" s="50">
        <f t="shared" si="3"/>
        <v>86</v>
      </c>
      <c r="E28" s="51"/>
      <c r="F28" s="51"/>
      <c r="G28" s="51">
        <v>1</v>
      </c>
      <c r="H28" s="49">
        <f t="shared" si="0"/>
        <v>85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87</v>
      </c>
      <c r="O28" s="10"/>
    </row>
    <row r="29" spans="2:15" ht="39.950000000000003" customHeight="1">
      <c r="B29" s="5"/>
      <c r="C29" s="45">
        <v>18</v>
      </c>
      <c r="D29" s="50">
        <f t="shared" si="3"/>
        <v>85</v>
      </c>
      <c r="E29" s="51"/>
      <c r="F29" s="51"/>
      <c r="G29" s="51"/>
      <c r="H29" s="49">
        <f t="shared" si="0"/>
        <v>85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87</v>
      </c>
      <c r="O29" s="10"/>
    </row>
    <row r="30" spans="2:15" ht="39.950000000000003" customHeight="1">
      <c r="B30" s="5"/>
      <c r="C30" s="45">
        <v>19</v>
      </c>
      <c r="D30" s="50">
        <f t="shared" si="3"/>
        <v>85</v>
      </c>
      <c r="E30" s="51"/>
      <c r="F30" s="51"/>
      <c r="G30" s="51">
        <v>1</v>
      </c>
      <c r="H30" s="49">
        <f t="shared" si="0"/>
        <v>84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86</v>
      </c>
      <c r="O30" s="10"/>
    </row>
    <row r="31" spans="2:15" ht="39.950000000000003" customHeight="1">
      <c r="B31" s="5"/>
      <c r="C31" s="45">
        <v>20</v>
      </c>
      <c r="D31" s="50">
        <f t="shared" si="3"/>
        <v>84</v>
      </c>
      <c r="E31" s="51"/>
      <c r="F31" s="51"/>
      <c r="G31" s="51">
        <v>6</v>
      </c>
      <c r="H31" s="49">
        <f t="shared" si="0"/>
        <v>78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80</v>
      </c>
      <c r="O31" s="10"/>
    </row>
    <row r="32" spans="2:15" ht="39.950000000000003" customHeight="1">
      <c r="B32" s="5"/>
      <c r="C32" s="45">
        <v>21</v>
      </c>
      <c r="D32" s="50">
        <f t="shared" si="3"/>
        <v>78</v>
      </c>
      <c r="E32" s="51"/>
      <c r="F32" s="51"/>
      <c r="G32" s="51"/>
      <c r="H32" s="49">
        <f t="shared" si="0"/>
        <v>78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80</v>
      </c>
      <c r="O32" s="10"/>
    </row>
    <row r="33" spans="2:15" ht="39.950000000000003" customHeight="1">
      <c r="B33" s="5"/>
      <c r="C33" s="45">
        <v>22</v>
      </c>
      <c r="D33" s="50">
        <f t="shared" si="3"/>
        <v>78</v>
      </c>
      <c r="E33" s="51"/>
      <c r="F33" s="51"/>
      <c r="G33" s="51">
        <v>8</v>
      </c>
      <c r="H33" s="49">
        <f t="shared" si="0"/>
        <v>70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72</v>
      </c>
      <c r="O33" s="10"/>
    </row>
    <row r="34" spans="2:15" ht="39.950000000000003" customHeight="1">
      <c r="B34" s="5"/>
      <c r="C34" s="45">
        <v>23</v>
      </c>
      <c r="D34" s="50">
        <f t="shared" si="3"/>
        <v>70</v>
      </c>
      <c r="E34" s="51"/>
      <c r="F34" s="51"/>
      <c r="G34" s="51">
        <v>33</v>
      </c>
      <c r="H34" s="49">
        <f t="shared" si="0"/>
        <v>37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39</v>
      </c>
      <c r="O34" s="10"/>
    </row>
    <row r="35" spans="2:15" ht="39.950000000000003" customHeight="1">
      <c r="B35" s="5"/>
      <c r="C35" s="45">
        <v>24</v>
      </c>
      <c r="D35" s="50">
        <f t="shared" si="3"/>
        <v>37</v>
      </c>
      <c r="E35" s="51"/>
      <c r="F35" s="51"/>
      <c r="G35" s="51">
        <v>10</v>
      </c>
      <c r="H35" s="49">
        <f t="shared" si="0"/>
        <v>27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29</v>
      </c>
      <c r="O35" s="10"/>
    </row>
    <row r="36" spans="2:15" ht="39.950000000000003" customHeight="1">
      <c r="B36" s="5"/>
      <c r="C36" s="45">
        <v>25</v>
      </c>
      <c r="D36" s="50">
        <f t="shared" si="3"/>
        <v>27</v>
      </c>
      <c r="E36" s="51">
        <v>48</v>
      </c>
      <c r="F36" s="51"/>
      <c r="G36" s="51">
        <v>3</v>
      </c>
      <c r="H36" s="49">
        <f t="shared" si="0"/>
        <v>72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74</v>
      </c>
      <c r="O36" s="10"/>
    </row>
    <row r="37" spans="2:15" ht="39.950000000000003" customHeight="1">
      <c r="B37" s="5"/>
      <c r="C37" s="45">
        <v>26</v>
      </c>
      <c r="D37" s="50">
        <f t="shared" si="3"/>
        <v>72</v>
      </c>
      <c r="E37" s="51"/>
      <c r="F37" s="51"/>
      <c r="G37" s="51"/>
      <c r="H37" s="49">
        <f t="shared" si="0"/>
        <v>72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74</v>
      </c>
      <c r="O37" s="10"/>
    </row>
    <row r="38" spans="2:15" ht="39.950000000000003" customHeight="1">
      <c r="B38" s="5"/>
      <c r="C38" s="45">
        <v>27</v>
      </c>
      <c r="D38" s="50">
        <f t="shared" si="3"/>
        <v>72</v>
      </c>
      <c r="E38" s="51"/>
      <c r="F38" s="51"/>
      <c r="G38" s="51">
        <v>4</v>
      </c>
      <c r="H38" s="49">
        <f t="shared" si="0"/>
        <v>68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70</v>
      </c>
      <c r="O38" s="10"/>
    </row>
    <row r="39" spans="2:15" ht="39.950000000000003" customHeight="1">
      <c r="B39" s="5"/>
      <c r="C39" s="45">
        <v>28</v>
      </c>
      <c r="D39" s="50">
        <f t="shared" si="3"/>
        <v>68</v>
      </c>
      <c r="E39" s="51"/>
      <c r="F39" s="51"/>
      <c r="G39" s="51">
        <v>12</v>
      </c>
      <c r="H39" s="49">
        <f t="shared" si="0"/>
        <v>56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58</v>
      </c>
      <c r="O39" s="10"/>
    </row>
    <row r="40" spans="2:15" ht="39.950000000000003" customHeight="1">
      <c r="B40" s="5"/>
      <c r="C40" s="45">
        <v>29</v>
      </c>
      <c r="D40" s="50">
        <f t="shared" si="3"/>
        <v>56</v>
      </c>
      <c r="E40" s="51">
        <v>24</v>
      </c>
      <c r="F40" s="51"/>
      <c r="G40" s="51">
        <v>3</v>
      </c>
      <c r="H40" s="49">
        <f t="shared" si="0"/>
        <v>77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79</v>
      </c>
      <c r="O40" s="10"/>
    </row>
    <row r="41" spans="2:15" ht="39.950000000000003" customHeight="1">
      <c r="B41" s="5"/>
      <c r="C41" s="45">
        <v>30</v>
      </c>
      <c r="D41" s="50">
        <f t="shared" si="3"/>
        <v>77</v>
      </c>
      <c r="E41" s="51"/>
      <c r="F41" s="51"/>
      <c r="G41" s="51"/>
      <c r="H41" s="49">
        <f t="shared" si="0"/>
        <v>77</v>
      </c>
      <c r="I41" s="50">
        <f t="shared" si="4"/>
        <v>2</v>
      </c>
      <c r="J41" s="55">
        <v>1</v>
      </c>
      <c r="K41" s="51">
        <v>2</v>
      </c>
      <c r="L41" s="51"/>
      <c r="M41" s="49">
        <f t="shared" si="1"/>
        <v>1</v>
      </c>
      <c r="N41" s="54">
        <f t="shared" si="2"/>
        <v>78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77</v>
      </c>
      <c r="E42" s="52"/>
      <c r="F42" s="52"/>
      <c r="G42" s="52"/>
      <c r="H42" s="49">
        <f t="shared" si="0"/>
        <v>77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78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142</v>
      </c>
      <c r="H44" s="22"/>
      <c r="I44" s="11"/>
      <c r="J44" s="57">
        <f>SUM($J12:$J42)</f>
        <v>3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70" zoomScaleNormal="70" workbookViewId="0">
      <pane ySplit="12" topLeftCell="A34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117</v>
      </c>
      <c r="E12" s="48">
        <v>240</v>
      </c>
      <c r="F12" s="48"/>
      <c r="G12" s="48">
        <v>16</v>
      </c>
      <c r="H12" s="49">
        <f>$D12+$E12+$F12-$G12</f>
        <v>341</v>
      </c>
      <c r="I12" s="47">
        <v>22</v>
      </c>
      <c r="J12" s="53"/>
      <c r="K12" s="48"/>
      <c r="L12" s="48"/>
      <c r="M12" s="49">
        <f>$I12+$J12-$K12-$L12</f>
        <v>22</v>
      </c>
      <c r="N12" s="54">
        <f>$H12+$M12</f>
        <v>363</v>
      </c>
      <c r="O12" s="10"/>
    </row>
    <row r="13" spans="2:15" ht="39.950000000000003" customHeight="1">
      <c r="B13" s="5"/>
      <c r="C13" s="45">
        <v>2</v>
      </c>
      <c r="D13" s="50">
        <f>$H12</f>
        <v>341</v>
      </c>
      <c r="E13" s="51"/>
      <c r="F13" s="51"/>
      <c r="G13" s="51">
        <v>25</v>
      </c>
      <c r="H13" s="49">
        <f t="shared" ref="H13:H42" si="0">$D13+$E13+$F13-$G13</f>
        <v>316</v>
      </c>
      <c r="I13" s="50">
        <f>$M12</f>
        <v>22</v>
      </c>
      <c r="J13" s="55"/>
      <c r="K13" s="51"/>
      <c r="L13" s="51"/>
      <c r="M13" s="49">
        <f t="shared" ref="M13:M42" si="1">$I13+$J13-$K13-$L13</f>
        <v>22</v>
      </c>
      <c r="N13" s="54">
        <f t="shared" ref="N13:N42" si="2">$H13+$M13</f>
        <v>338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316</v>
      </c>
      <c r="E14" s="51"/>
      <c r="F14" s="51"/>
      <c r="G14" s="51">
        <v>8</v>
      </c>
      <c r="H14" s="49">
        <f t="shared" si="0"/>
        <v>308</v>
      </c>
      <c r="I14" s="50">
        <f t="shared" ref="I14:I42" si="4">$M13</f>
        <v>22</v>
      </c>
      <c r="J14" s="55"/>
      <c r="K14" s="51"/>
      <c r="L14" s="51"/>
      <c r="M14" s="49">
        <f t="shared" si="1"/>
        <v>22</v>
      </c>
      <c r="N14" s="54">
        <f t="shared" si="2"/>
        <v>330</v>
      </c>
      <c r="O14" s="10"/>
    </row>
    <row r="15" spans="2:15" ht="39.950000000000003" customHeight="1">
      <c r="B15" s="5"/>
      <c r="C15" s="45">
        <v>4</v>
      </c>
      <c r="D15" s="50">
        <f t="shared" si="3"/>
        <v>308</v>
      </c>
      <c r="E15" s="51"/>
      <c r="F15" s="51"/>
      <c r="G15" s="51">
        <v>2</v>
      </c>
      <c r="H15" s="49">
        <f t="shared" si="0"/>
        <v>306</v>
      </c>
      <c r="I15" s="50">
        <f t="shared" si="4"/>
        <v>22</v>
      </c>
      <c r="J15" s="55"/>
      <c r="K15" s="51"/>
      <c r="L15" s="51"/>
      <c r="M15" s="49">
        <f t="shared" si="1"/>
        <v>22</v>
      </c>
      <c r="N15" s="54">
        <f t="shared" si="2"/>
        <v>328</v>
      </c>
      <c r="O15" s="10"/>
    </row>
    <row r="16" spans="2:15" ht="39.950000000000003" customHeight="1">
      <c r="B16" s="5"/>
      <c r="C16" s="45">
        <v>5</v>
      </c>
      <c r="D16" s="50">
        <f t="shared" si="3"/>
        <v>306</v>
      </c>
      <c r="E16" s="51">
        <v>6</v>
      </c>
      <c r="F16" s="51"/>
      <c r="G16" s="51">
        <v>46</v>
      </c>
      <c r="H16" s="49">
        <f t="shared" si="0"/>
        <v>266</v>
      </c>
      <c r="I16" s="50">
        <f t="shared" si="4"/>
        <v>22</v>
      </c>
      <c r="J16" s="55">
        <v>6</v>
      </c>
      <c r="K16" s="51"/>
      <c r="L16" s="51">
        <v>6</v>
      </c>
      <c r="M16" s="49">
        <f t="shared" si="1"/>
        <v>22</v>
      </c>
      <c r="N16" s="54">
        <f t="shared" si="2"/>
        <v>288</v>
      </c>
      <c r="O16" s="10"/>
    </row>
    <row r="17" spans="2:15" ht="39.950000000000003" customHeight="1">
      <c r="B17" s="5"/>
      <c r="C17" s="45">
        <v>6</v>
      </c>
      <c r="D17" s="50">
        <f t="shared" si="3"/>
        <v>266</v>
      </c>
      <c r="E17" s="51"/>
      <c r="F17" s="51"/>
      <c r="G17" s="51">
        <v>194</v>
      </c>
      <c r="H17" s="49">
        <f t="shared" si="0"/>
        <v>72</v>
      </c>
      <c r="I17" s="50">
        <f t="shared" si="4"/>
        <v>22</v>
      </c>
      <c r="J17" s="55">
        <v>12</v>
      </c>
      <c r="K17" s="51"/>
      <c r="L17" s="51"/>
      <c r="M17" s="49">
        <f t="shared" si="1"/>
        <v>34</v>
      </c>
      <c r="N17" s="54">
        <f t="shared" si="2"/>
        <v>106</v>
      </c>
      <c r="O17" s="10"/>
    </row>
    <row r="18" spans="2:15" ht="39.950000000000003" customHeight="1">
      <c r="B18" s="5"/>
      <c r="C18" s="45">
        <v>7</v>
      </c>
      <c r="D18" s="50">
        <f t="shared" si="3"/>
        <v>72</v>
      </c>
      <c r="E18" s="51">
        <v>192</v>
      </c>
      <c r="F18" s="51"/>
      <c r="G18" s="51">
        <v>16</v>
      </c>
      <c r="H18" s="49">
        <f t="shared" si="0"/>
        <v>248</v>
      </c>
      <c r="I18" s="50">
        <f t="shared" si="4"/>
        <v>34</v>
      </c>
      <c r="J18" s="55"/>
      <c r="K18" s="51">
        <v>4</v>
      </c>
      <c r="L18" s="51"/>
      <c r="M18" s="49">
        <f t="shared" si="1"/>
        <v>30</v>
      </c>
      <c r="N18" s="54">
        <f t="shared" si="2"/>
        <v>278</v>
      </c>
      <c r="O18" s="10"/>
    </row>
    <row r="19" spans="2:15" ht="39.950000000000003" customHeight="1">
      <c r="B19" s="5"/>
      <c r="C19" s="45">
        <v>8</v>
      </c>
      <c r="D19" s="50">
        <f t="shared" si="3"/>
        <v>248</v>
      </c>
      <c r="E19" s="51"/>
      <c r="F19" s="51"/>
      <c r="G19" s="51">
        <v>39</v>
      </c>
      <c r="H19" s="49">
        <f t="shared" si="0"/>
        <v>209</v>
      </c>
      <c r="I19" s="50">
        <f t="shared" si="4"/>
        <v>30</v>
      </c>
      <c r="J19" s="55"/>
      <c r="K19" s="51"/>
      <c r="L19" s="51"/>
      <c r="M19" s="49">
        <f t="shared" si="1"/>
        <v>30</v>
      </c>
      <c r="N19" s="54">
        <f t="shared" si="2"/>
        <v>239</v>
      </c>
      <c r="O19" s="10"/>
    </row>
    <row r="20" spans="2:15" ht="39.950000000000003" customHeight="1">
      <c r="B20" s="5"/>
      <c r="C20" s="45">
        <v>9</v>
      </c>
      <c r="D20" s="50">
        <f t="shared" si="3"/>
        <v>209</v>
      </c>
      <c r="E20" s="51"/>
      <c r="F20" s="51"/>
      <c r="G20" s="51">
        <v>27</v>
      </c>
      <c r="H20" s="49">
        <f t="shared" si="0"/>
        <v>182</v>
      </c>
      <c r="I20" s="50">
        <f t="shared" si="4"/>
        <v>30</v>
      </c>
      <c r="J20" s="55"/>
      <c r="K20" s="51"/>
      <c r="L20" s="51"/>
      <c r="M20" s="49">
        <f t="shared" si="1"/>
        <v>30</v>
      </c>
      <c r="N20" s="54">
        <f t="shared" si="2"/>
        <v>212</v>
      </c>
      <c r="O20" s="10"/>
    </row>
    <row r="21" spans="2:15" ht="39.950000000000003" customHeight="1">
      <c r="B21" s="5"/>
      <c r="C21" s="45">
        <v>10</v>
      </c>
      <c r="D21" s="50">
        <f t="shared" si="3"/>
        <v>182</v>
      </c>
      <c r="E21" s="51"/>
      <c r="F21" s="51"/>
      <c r="G21" s="51">
        <v>20</v>
      </c>
      <c r="H21" s="49">
        <f t="shared" si="0"/>
        <v>162</v>
      </c>
      <c r="I21" s="50">
        <f t="shared" si="4"/>
        <v>30</v>
      </c>
      <c r="J21" s="55"/>
      <c r="K21" s="51"/>
      <c r="L21" s="51"/>
      <c r="M21" s="49">
        <f t="shared" si="1"/>
        <v>30</v>
      </c>
      <c r="N21" s="54">
        <f t="shared" si="2"/>
        <v>192</v>
      </c>
      <c r="O21" s="10"/>
    </row>
    <row r="22" spans="2:15" ht="39.950000000000003" customHeight="1">
      <c r="B22" s="5"/>
      <c r="C22" s="45">
        <v>11</v>
      </c>
      <c r="D22" s="50">
        <f t="shared" si="3"/>
        <v>162</v>
      </c>
      <c r="E22" s="51">
        <v>240</v>
      </c>
      <c r="F22" s="51"/>
      <c r="G22" s="51">
        <v>8</v>
      </c>
      <c r="H22" s="49">
        <f t="shared" si="0"/>
        <v>394</v>
      </c>
      <c r="I22" s="50">
        <f t="shared" si="4"/>
        <v>30</v>
      </c>
      <c r="J22" s="55"/>
      <c r="K22" s="51"/>
      <c r="L22" s="51"/>
      <c r="M22" s="49">
        <f t="shared" si="1"/>
        <v>30</v>
      </c>
      <c r="N22" s="54">
        <f t="shared" si="2"/>
        <v>424</v>
      </c>
      <c r="O22" s="10"/>
    </row>
    <row r="23" spans="2:15" ht="39.950000000000003" customHeight="1">
      <c r="B23" s="5"/>
      <c r="C23" s="45">
        <v>12</v>
      </c>
      <c r="D23" s="50">
        <f t="shared" si="3"/>
        <v>394</v>
      </c>
      <c r="E23" s="51"/>
      <c r="F23" s="51"/>
      <c r="G23" s="51">
        <v>29</v>
      </c>
      <c r="H23" s="49">
        <f t="shared" si="0"/>
        <v>365</v>
      </c>
      <c r="I23" s="50">
        <f t="shared" si="4"/>
        <v>30</v>
      </c>
      <c r="J23" s="55"/>
      <c r="K23" s="51"/>
      <c r="L23" s="51"/>
      <c r="M23" s="49">
        <f t="shared" si="1"/>
        <v>30</v>
      </c>
      <c r="N23" s="54">
        <f t="shared" si="2"/>
        <v>395</v>
      </c>
      <c r="O23" s="10"/>
    </row>
    <row r="24" spans="2:15" ht="39.950000000000003" customHeight="1">
      <c r="B24" s="5"/>
      <c r="C24" s="45">
        <v>13</v>
      </c>
      <c r="D24" s="50">
        <f t="shared" si="3"/>
        <v>365</v>
      </c>
      <c r="E24" s="51"/>
      <c r="F24" s="51"/>
      <c r="G24" s="51">
        <v>52</v>
      </c>
      <c r="H24" s="49">
        <f t="shared" si="0"/>
        <v>313</v>
      </c>
      <c r="I24" s="50">
        <f t="shared" si="4"/>
        <v>30</v>
      </c>
      <c r="J24" s="55">
        <v>20</v>
      </c>
      <c r="K24" s="51"/>
      <c r="L24" s="51"/>
      <c r="M24" s="49">
        <f t="shared" si="1"/>
        <v>50</v>
      </c>
      <c r="N24" s="54">
        <f t="shared" si="2"/>
        <v>363</v>
      </c>
      <c r="O24" s="10"/>
    </row>
    <row r="25" spans="2:15" ht="39.950000000000003" customHeight="1">
      <c r="B25" s="5"/>
      <c r="C25" s="45">
        <v>14</v>
      </c>
      <c r="D25" s="50">
        <f t="shared" si="3"/>
        <v>313</v>
      </c>
      <c r="E25" s="51"/>
      <c r="F25" s="51"/>
      <c r="G25" s="51">
        <v>28</v>
      </c>
      <c r="H25" s="49">
        <f t="shared" si="0"/>
        <v>285</v>
      </c>
      <c r="I25" s="50">
        <f t="shared" si="4"/>
        <v>50</v>
      </c>
      <c r="J25" s="55"/>
      <c r="K25" s="51"/>
      <c r="L25" s="51"/>
      <c r="M25" s="49">
        <f t="shared" si="1"/>
        <v>50</v>
      </c>
      <c r="N25" s="54">
        <f t="shared" si="2"/>
        <v>335</v>
      </c>
      <c r="O25" s="10"/>
    </row>
    <row r="26" spans="2:15" ht="39.950000000000003" customHeight="1">
      <c r="B26" s="5"/>
      <c r="C26" s="45">
        <v>15</v>
      </c>
      <c r="D26" s="50">
        <f t="shared" si="3"/>
        <v>285</v>
      </c>
      <c r="E26" s="51"/>
      <c r="F26" s="51"/>
      <c r="G26" s="51">
        <v>36</v>
      </c>
      <c r="H26" s="49">
        <f t="shared" si="0"/>
        <v>249</v>
      </c>
      <c r="I26" s="50">
        <f t="shared" si="4"/>
        <v>50</v>
      </c>
      <c r="J26" s="55"/>
      <c r="K26" s="51"/>
      <c r="L26" s="51"/>
      <c r="M26" s="49">
        <f t="shared" si="1"/>
        <v>50</v>
      </c>
      <c r="N26" s="54">
        <f t="shared" si="2"/>
        <v>299</v>
      </c>
      <c r="O26" s="10"/>
    </row>
    <row r="27" spans="2:15" ht="39.950000000000003" customHeight="1">
      <c r="B27" s="5"/>
      <c r="C27" s="45">
        <v>16</v>
      </c>
      <c r="D27" s="50">
        <f t="shared" si="3"/>
        <v>249</v>
      </c>
      <c r="E27" s="51"/>
      <c r="F27" s="51"/>
      <c r="G27" s="51">
        <v>29</v>
      </c>
      <c r="H27" s="49">
        <f t="shared" si="0"/>
        <v>220</v>
      </c>
      <c r="I27" s="50">
        <f t="shared" si="4"/>
        <v>50</v>
      </c>
      <c r="J27" s="55">
        <v>2</v>
      </c>
      <c r="K27" s="51">
        <v>7</v>
      </c>
      <c r="L27" s="51"/>
      <c r="M27" s="49">
        <f t="shared" si="1"/>
        <v>45</v>
      </c>
      <c r="N27" s="54">
        <f t="shared" si="2"/>
        <v>265</v>
      </c>
      <c r="O27" s="10"/>
    </row>
    <row r="28" spans="2:15" ht="39.950000000000003" customHeight="1">
      <c r="B28" s="5"/>
      <c r="C28" s="45">
        <v>17</v>
      </c>
      <c r="D28" s="50">
        <f t="shared" si="3"/>
        <v>220</v>
      </c>
      <c r="E28" s="51"/>
      <c r="F28" s="51"/>
      <c r="G28" s="51">
        <v>4</v>
      </c>
      <c r="H28" s="49">
        <f t="shared" si="0"/>
        <v>216</v>
      </c>
      <c r="I28" s="50">
        <f t="shared" si="4"/>
        <v>45</v>
      </c>
      <c r="J28" s="55">
        <v>8</v>
      </c>
      <c r="K28" s="51">
        <v>8</v>
      </c>
      <c r="L28" s="51"/>
      <c r="M28" s="49">
        <f t="shared" si="1"/>
        <v>45</v>
      </c>
      <c r="N28" s="54">
        <f t="shared" si="2"/>
        <v>261</v>
      </c>
      <c r="O28" s="10"/>
    </row>
    <row r="29" spans="2:15" ht="39.950000000000003" customHeight="1">
      <c r="B29" s="5"/>
      <c r="C29" s="45">
        <v>18</v>
      </c>
      <c r="D29" s="50">
        <f t="shared" si="3"/>
        <v>216</v>
      </c>
      <c r="E29" s="51"/>
      <c r="F29" s="51"/>
      <c r="G29" s="51">
        <v>37</v>
      </c>
      <c r="H29" s="49">
        <f t="shared" si="0"/>
        <v>179</v>
      </c>
      <c r="I29" s="50">
        <f t="shared" si="4"/>
        <v>45</v>
      </c>
      <c r="J29" s="55"/>
      <c r="K29" s="51"/>
      <c r="L29" s="51"/>
      <c r="M29" s="49">
        <f t="shared" si="1"/>
        <v>45</v>
      </c>
      <c r="N29" s="54">
        <f t="shared" si="2"/>
        <v>224</v>
      </c>
      <c r="O29" s="10"/>
    </row>
    <row r="30" spans="2:15" ht="39.950000000000003" customHeight="1">
      <c r="B30" s="5"/>
      <c r="C30" s="45">
        <v>19</v>
      </c>
      <c r="D30" s="50">
        <f t="shared" si="3"/>
        <v>179</v>
      </c>
      <c r="E30" s="51"/>
      <c r="F30" s="51"/>
      <c r="G30" s="51">
        <v>92</v>
      </c>
      <c r="H30" s="49">
        <f t="shared" si="0"/>
        <v>87</v>
      </c>
      <c r="I30" s="50">
        <f t="shared" si="4"/>
        <v>45</v>
      </c>
      <c r="J30" s="55"/>
      <c r="K30" s="51"/>
      <c r="L30" s="51"/>
      <c r="M30" s="49">
        <f t="shared" si="1"/>
        <v>45</v>
      </c>
      <c r="N30" s="54">
        <f t="shared" si="2"/>
        <v>132</v>
      </c>
      <c r="O30" s="10"/>
    </row>
    <row r="31" spans="2:15" ht="39.950000000000003" customHeight="1">
      <c r="B31" s="5"/>
      <c r="C31" s="45">
        <v>20</v>
      </c>
      <c r="D31" s="50">
        <f t="shared" si="3"/>
        <v>87</v>
      </c>
      <c r="E31" s="51">
        <v>360</v>
      </c>
      <c r="F31" s="51"/>
      <c r="G31" s="51">
        <v>46</v>
      </c>
      <c r="H31" s="49">
        <f t="shared" si="0"/>
        <v>401</v>
      </c>
      <c r="I31" s="50">
        <f t="shared" si="4"/>
        <v>45</v>
      </c>
      <c r="J31" s="55">
        <v>10</v>
      </c>
      <c r="K31" s="51"/>
      <c r="L31" s="51"/>
      <c r="M31" s="49">
        <f t="shared" si="1"/>
        <v>55</v>
      </c>
      <c r="N31" s="54">
        <f t="shared" si="2"/>
        <v>456</v>
      </c>
      <c r="O31" s="10"/>
    </row>
    <row r="32" spans="2:15" ht="39.950000000000003" customHeight="1">
      <c r="B32" s="5"/>
      <c r="C32" s="45">
        <v>21</v>
      </c>
      <c r="D32" s="50">
        <f t="shared" si="3"/>
        <v>401</v>
      </c>
      <c r="E32" s="51"/>
      <c r="F32" s="51"/>
      <c r="G32" s="51">
        <v>16</v>
      </c>
      <c r="H32" s="49">
        <f t="shared" si="0"/>
        <v>385</v>
      </c>
      <c r="I32" s="50">
        <f t="shared" si="4"/>
        <v>55</v>
      </c>
      <c r="J32" s="55">
        <v>5</v>
      </c>
      <c r="K32" s="51"/>
      <c r="L32" s="51"/>
      <c r="M32" s="49">
        <f t="shared" si="1"/>
        <v>60</v>
      </c>
      <c r="N32" s="54">
        <f t="shared" si="2"/>
        <v>445</v>
      </c>
      <c r="O32" s="10"/>
    </row>
    <row r="33" spans="2:15" ht="39.950000000000003" customHeight="1">
      <c r="B33" s="5"/>
      <c r="C33" s="45">
        <v>22</v>
      </c>
      <c r="D33" s="50">
        <f t="shared" si="3"/>
        <v>385</v>
      </c>
      <c r="E33" s="51"/>
      <c r="F33" s="51"/>
      <c r="G33" s="51">
        <v>48</v>
      </c>
      <c r="H33" s="49">
        <f t="shared" si="0"/>
        <v>337</v>
      </c>
      <c r="I33" s="50">
        <f t="shared" si="4"/>
        <v>60</v>
      </c>
      <c r="J33" s="55">
        <v>9</v>
      </c>
      <c r="K33" s="51">
        <v>2</v>
      </c>
      <c r="L33" s="51"/>
      <c r="M33" s="49">
        <f t="shared" si="1"/>
        <v>67</v>
      </c>
      <c r="N33" s="54">
        <f t="shared" si="2"/>
        <v>404</v>
      </c>
      <c r="O33" s="10"/>
    </row>
    <row r="34" spans="2:15" ht="39.950000000000003" customHeight="1">
      <c r="B34" s="5"/>
      <c r="C34" s="45">
        <v>23</v>
      </c>
      <c r="D34" s="50">
        <f t="shared" si="3"/>
        <v>337</v>
      </c>
      <c r="E34" s="51"/>
      <c r="F34" s="51"/>
      <c r="G34" s="51">
        <v>8</v>
      </c>
      <c r="H34" s="49">
        <f t="shared" si="0"/>
        <v>329</v>
      </c>
      <c r="I34" s="50">
        <f t="shared" si="4"/>
        <v>67</v>
      </c>
      <c r="J34" s="55"/>
      <c r="K34" s="51"/>
      <c r="L34" s="51"/>
      <c r="M34" s="49">
        <f t="shared" si="1"/>
        <v>67</v>
      </c>
      <c r="N34" s="54">
        <f t="shared" si="2"/>
        <v>396</v>
      </c>
      <c r="O34" s="10"/>
    </row>
    <row r="35" spans="2:15" ht="39.950000000000003" customHeight="1">
      <c r="B35" s="5"/>
      <c r="C35" s="45">
        <v>24</v>
      </c>
      <c r="D35" s="50">
        <f t="shared" si="3"/>
        <v>329</v>
      </c>
      <c r="E35" s="51"/>
      <c r="F35" s="51"/>
      <c r="G35" s="51">
        <v>4</v>
      </c>
      <c r="H35" s="49">
        <f t="shared" si="0"/>
        <v>325</v>
      </c>
      <c r="I35" s="50">
        <f t="shared" si="4"/>
        <v>67</v>
      </c>
      <c r="J35" s="55"/>
      <c r="K35" s="51"/>
      <c r="L35" s="51"/>
      <c r="M35" s="49">
        <f t="shared" si="1"/>
        <v>67</v>
      </c>
      <c r="N35" s="54">
        <f t="shared" si="2"/>
        <v>392</v>
      </c>
      <c r="O35" s="10"/>
    </row>
    <row r="36" spans="2:15" ht="39.950000000000003" customHeight="1">
      <c r="B36" s="5"/>
      <c r="C36" s="45">
        <v>25</v>
      </c>
      <c r="D36" s="50">
        <f t="shared" si="3"/>
        <v>325</v>
      </c>
      <c r="E36" s="51"/>
      <c r="F36" s="51"/>
      <c r="G36" s="51">
        <v>4</v>
      </c>
      <c r="H36" s="49">
        <f t="shared" si="0"/>
        <v>321</v>
      </c>
      <c r="I36" s="50">
        <f t="shared" si="4"/>
        <v>67</v>
      </c>
      <c r="J36" s="55"/>
      <c r="K36" s="51"/>
      <c r="L36" s="51"/>
      <c r="M36" s="49">
        <f t="shared" si="1"/>
        <v>67</v>
      </c>
      <c r="N36" s="54">
        <f t="shared" si="2"/>
        <v>388</v>
      </c>
      <c r="O36" s="10"/>
    </row>
    <row r="37" spans="2:15" ht="39.950000000000003" customHeight="1">
      <c r="B37" s="5"/>
      <c r="C37" s="45">
        <v>26</v>
      </c>
      <c r="D37" s="50">
        <f t="shared" si="3"/>
        <v>321</v>
      </c>
      <c r="E37" s="51"/>
      <c r="F37" s="51"/>
      <c r="G37" s="51">
        <v>24</v>
      </c>
      <c r="H37" s="49">
        <f t="shared" si="0"/>
        <v>297</v>
      </c>
      <c r="I37" s="50">
        <f t="shared" si="4"/>
        <v>67</v>
      </c>
      <c r="J37" s="55">
        <v>4</v>
      </c>
      <c r="K37" s="51"/>
      <c r="L37" s="51"/>
      <c r="M37" s="49">
        <f t="shared" si="1"/>
        <v>71</v>
      </c>
      <c r="N37" s="54">
        <f t="shared" si="2"/>
        <v>368</v>
      </c>
      <c r="O37" s="10"/>
    </row>
    <row r="38" spans="2:15" ht="39.950000000000003" customHeight="1">
      <c r="B38" s="5"/>
      <c r="C38" s="45">
        <v>27</v>
      </c>
      <c r="D38" s="50">
        <f t="shared" si="3"/>
        <v>297</v>
      </c>
      <c r="E38" s="51"/>
      <c r="F38" s="51"/>
      <c r="G38" s="51">
        <v>20</v>
      </c>
      <c r="H38" s="49">
        <f t="shared" si="0"/>
        <v>277</v>
      </c>
      <c r="I38" s="50">
        <f t="shared" si="4"/>
        <v>71</v>
      </c>
      <c r="J38" s="55"/>
      <c r="K38" s="51">
        <v>5</v>
      </c>
      <c r="L38" s="51"/>
      <c r="M38" s="49">
        <f t="shared" si="1"/>
        <v>66</v>
      </c>
      <c r="N38" s="54">
        <f t="shared" si="2"/>
        <v>343</v>
      </c>
      <c r="O38" s="10"/>
    </row>
    <row r="39" spans="2:15" ht="39.950000000000003" customHeight="1">
      <c r="B39" s="5"/>
      <c r="C39" s="45">
        <v>28</v>
      </c>
      <c r="D39" s="50">
        <f t="shared" si="3"/>
        <v>277</v>
      </c>
      <c r="E39" s="51"/>
      <c r="F39" s="51"/>
      <c r="G39" s="51">
        <v>13</v>
      </c>
      <c r="H39" s="49">
        <f t="shared" si="0"/>
        <v>264</v>
      </c>
      <c r="I39" s="50">
        <f t="shared" si="4"/>
        <v>66</v>
      </c>
      <c r="J39" s="55"/>
      <c r="K39" s="51"/>
      <c r="L39" s="51"/>
      <c r="M39" s="49">
        <f t="shared" si="1"/>
        <v>66</v>
      </c>
      <c r="N39" s="54">
        <f t="shared" si="2"/>
        <v>330</v>
      </c>
      <c r="O39" s="10"/>
    </row>
    <row r="40" spans="2:15" ht="39.950000000000003" customHeight="1">
      <c r="B40" s="5"/>
      <c r="C40" s="45">
        <v>29</v>
      </c>
      <c r="D40" s="50">
        <f t="shared" si="3"/>
        <v>264</v>
      </c>
      <c r="E40" s="51"/>
      <c r="F40" s="51"/>
      <c r="G40" s="51">
        <v>4</v>
      </c>
      <c r="H40" s="49">
        <f t="shared" si="0"/>
        <v>260</v>
      </c>
      <c r="I40" s="50">
        <f t="shared" si="4"/>
        <v>66</v>
      </c>
      <c r="J40" s="55">
        <v>7</v>
      </c>
      <c r="K40" s="51">
        <v>9</v>
      </c>
      <c r="L40" s="51"/>
      <c r="M40" s="49">
        <f t="shared" si="1"/>
        <v>64</v>
      </c>
      <c r="N40" s="54">
        <f t="shared" si="2"/>
        <v>324</v>
      </c>
      <c r="O40" s="10"/>
    </row>
    <row r="41" spans="2:15" ht="39.950000000000003" customHeight="1">
      <c r="B41" s="5"/>
      <c r="C41" s="45">
        <v>30</v>
      </c>
      <c r="D41" s="50">
        <f t="shared" si="3"/>
        <v>260</v>
      </c>
      <c r="E41" s="51"/>
      <c r="F41" s="51"/>
      <c r="G41" s="51"/>
      <c r="H41" s="49">
        <f t="shared" si="0"/>
        <v>260</v>
      </c>
      <c r="I41" s="50">
        <f t="shared" si="4"/>
        <v>64</v>
      </c>
      <c r="J41" s="55">
        <v>7</v>
      </c>
      <c r="K41" s="51">
        <v>23</v>
      </c>
      <c r="L41" s="51"/>
      <c r="M41" s="49">
        <f t="shared" si="1"/>
        <v>48</v>
      </c>
      <c r="N41" s="54">
        <f t="shared" si="2"/>
        <v>308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260</v>
      </c>
      <c r="E42" s="52"/>
      <c r="F42" s="52"/>
      <c r="G42" s="52">
        <v>20</v>
      </c>
      <c r="H42" s="49">
        <f t="shared" si="0"/>
        <v>240</v>
      </c>
      <c r="I42" s="50">
        <f t="shared" si="4"/>
        <v>48</v>
      </c>
      <c r="J42" s="56"/>
      <c r="K42" s="52"/>
      <c r="L42" s="52"/>
      <c r="M42" s="49">
        <f t="shared" si="1"/>
        <v>48</v>
      </c>
      <c r="N42" s="54">
        <f t="shared" si="2"/>
        <v>288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1038</v>
      </c>
      <c r="F44" s="58">
        <f>SUM($F12:$F42)</f>
        <v>0</v>
      </c>
      <c r="G44" s="59">
        <f>SUM($G12:$G42)</f>
        <v>915</v>
      </c>
      <c r="H44" s="22"/>
      <c r="I44" s="11"/>
      <c r="J44" s="57">
        <f>SUM($J12:$J42)</f>
        <v>90</v>
      </c>
      <c r="K44" s="58">
        <f>SUM($K12:$K42)</f>
        <v>58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tabSelected="1" showRuler="0" zoomScale="70" zoomScaleNormal="70" workbookViewId="0">
      <pane ySplit="12" topLeftCell="A31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298</v>
      </c>
      <c r="E12" s="48">
        <v>720</v>
      </c>
      <c r="F12" s="48"/>
      <c r="G12" s="48">
        <v>100</v>
      </c>
      <c r="H12" s="49">
        <f>$D12+$E12+$F12-$G12</f>
        <v>918</v>
      </c>
      <c r="I12" s="47">
        <v>83</v>
      </c>
      <c r="J12" s="53">
        <v>8</v>
      </c>
      <c r="K12" s="48">
        <v>8</v>
      </c>
      <c r="L12" s="48"/>
      <c r="M12" s="49">
        <f>$I12+$J12-$K12-$L12</f>
        <v>83</v>
      </c>
      <c r="N12" s="54">
        <f>$H12+$M12</f>
        <v>1001</v>
      </c>
      <c r="O12" s="10"/>
    </row>
    <row r="13" spans="2:15" ht="39.950000000000003" customHeight="1">
      <c r="B13" s="5"/>
      <c r="C13" s="45">
        <v>2</v>
      </c>
      <c r="D13" s="50">
        <f>$H12</f>
        <v>918</v>
      </c>
      <c r="E13" s="51"/>
      <c r="F13" s="51"/>
      <c r="G13" s="51">
        <v>228</v>
      </c>
      <c r="H13" s="49">
        <f t="shared" ref="H13:H42" si="0">$D13+$E13+$F13-$G13</f>
        <v>690</v>
      </c>
      <c r="I13" s="50">
        <f>$M12</f>
        <v>83</v>
      </c>
      <c r="J13" s="55"/>
      <c r="K13" s="51"/>
      <c r="L13" s="51"/>
      <c r="M13" s="49">
        <f t="shared" ref="M13:M42" si="1">$I13+$J13-$K13-$L13</f>
        <v>83</v>
      </c>
      <c r="N13" s="54">
        <f t="shared" ref="N13:N42" si="2">$H13+$M13</f>
        <v>773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690</v>
      </c>
      <c r="E14" s="51"/>
      <c r="F14" s="51"/>
      <c r="G14" s="51">
        <v>85</v>
      </c>
      <c r="H14" s="49">
        <f t="shared" si="0"/>
        <v>605</v>
      </c>
      <c r="I14" s="50">
        <f t="shared" ref="I14:I42" si="4">$M13</f>
        <v>83</v>
      </c>
      <c r="J14" s="55"/>
      <c r="K14" s="51"/>
      <c r="L14" s="51"/>
      <c r="M14" s="49">
        <f t="shared" si="1"/>
        <v>83</v>
      </c>
      <c r="N14" s="54">
        <f t="shared" si="2"/>
        <v>688</v>
      </c>
      <c r="O14" s="10"/>
    </row>
    <row r="15" spans="2:15" ht="39.950000000000003" customHeight="1">
      <c r="B15" s="5"/>
      <c r="C15" s="45">
        <v>4</v>
      </c>
      <c r="D15" s="50">
        <f t="shared" si="3"/>
        <v>605</v>
      </c>
      <c r="E15" s="51"/>
      <c r="F15" s="51"/>
      <c r="G15" s="51">
        <v>81</v>
      </c>
      <c r="H15" s="49">
        <f t="shared" si="0"/>
        <v>524</v>
      </c>
      <c r="I15" s="50">
        <f t="shared" si="4"/>
        <v>83</v>
      </c>
      <c r="J15" s="55">
        <v>12</v>
      </c>
      <c r="K15" s="51"/>
      <c r="L15" s="51"/>
      <c r="M15" s="49">
        <f t="shared" si="1"/>
        <v>95</v>
      </c>
      <c r="N15" s="54">
        <f t="shared" si="2"/>
        <v>619</v>
      </c>
      <c r="O15" s="10"/>
    </row>
    <row r="16" spans="2:15" ht="39.950000000000003" customHeight="1">
      <c r="B16" s="5"/>
      <c r="C16" s="45">
        <v>5</v>
      </c>
      <c r="D16" s="50">
        <f t="shared" si="3"/>
        <v>524</v>
      </c>
      <c r="E16" s="51"/>
      <c r="F16" s="51"/>
      <c r="G16" s="51">
        <v>36</v>
      </c>
      <c r="H16" s="49">
        <f t="shared" si="0"/>
        <v>488</v>
      </c>
      <c r="I16" s="50">
        <f t="shared" si="4"/>
        <v>95</v>
      </c>
      <c r="J16" s="55"/>
      <c r="K16" s="51"/>
      <c r="L16" s="51"/>
      <c r="M16" s="49">
        <f t="shared" si="1"/>
        <v>95</v>
      </c>
      <c r="N16" s="54">
        <f t="shared" si="2"/>
        <v>583</v>
      </c>
      <c r="O16" s="10"/>
    </row>
    <row r="17" spans="2:15" ht="39.950000000000003" customHeight="1">
      <c r="B17" s="5"/>
      <c r="C17" s="45">
        <v>6</v>
      </c>
      <c r="D17" s="50">
        <f t="shared" si="3"/>
        <v>488</v>
      </c>
      <c r="E17" s="51"/>
      <c r="F17" s="51"/>
      <c r="G17" s="51">
        <v>116</v>
      </c>
      <c r="H17" s="49">
        <f t="shared" si="0"/>
        <v>372</v>
      </c>
      <c r="I17" s="50">
        <f t="shared" si="4"/>
        <v>95</v>
      </c>
      <c r="J17" s="55">
        <v>9</v>
      </c>
      <c r="K17" s="51">
        <v>2</v>
      </c>
      <c r="L17" s="51"/>
      <c r="M17" s="49">
        <f t="shared" si="1"/>
        <v>102</v>
      </c>
      <c r="N17" s="54">
        <f t="shared" si="2"/>
        <v>474</v>
      </c>
      <c r="O17" s="10"/>
    </row>
    <row r="18" spans="2:15" ht="39.950000000000003" customHeight="1">
      <c r="B18" s="5"/>
      <c r="C18" s="45">
        <v>7</v>
      </c>
      <c r="D18" s="50">
        <f t="shared" si="3"/>
        <v>372</v>
      </c>
      <c r="E18" s="51">
        <v>609</v>
      </c>
      <c r="F18" s="51"/>
      <c r="G18" s="51">
        <v>76</v>
      </c>
      <c r="H18" s="49">
        <f t="shared" si="0"/>
        <v>905</v>
      </c>
      <c r="I18" s="50">
        <f t="shared" si="4"/>
        <v>102</v>
      </c>
      <c r="J18" s="55">
        <v>10</v>
      </c>
      <c r="K18" s="51">
        <v>12</v>
      </c>
      <c r="L18" s="51">
        <v>9</v>
      </c>
      <c r="M18" s="49">
        <f t="shared" si="1"/>
        <v>91</v>
      </c>
      <c r="N18" s="54">
        <f t="shared" si="2"/>
        <v>996</v>
      </c>
      <c r="O18" s="10"/>
    </row>
    <row r="19" spans="2:15" ht="39.950000000000003" customHeight="1">
      <c r="B19" s="5"/>
      <c r="C19" s="45">
        <v>8</v>
      </c>
      <c r="D19" s="50">
        <f t="shared" si="3"/>
        <v>905</v>
      </c>
      <c r="E19" s="51"/>
      <c r="F19" s="51"/>
      <c r="G19" s="51">
        <v>264</v>
      </c>
      <c r="H19" s="49">
        <f t="shared" si="0"/>
        <v>641</v>
      </c>
      <c r="I19" s="50">
        <f t="shared" si="4"/>
        <v>91</v>
      </c>
      <c r="J19" s="55">
        <v>4</v>
      </c>
      <c r="K19" s="51">
        <v>4</v>
      </c>
      <c r="L19" s="51"/>
      <c r="M19" s="49">
        <f t="shared" si="1"/>
        <v>91</v>
      </c>
      <c r="N19" s="54">
        <f t="shared" si="2"/>
        <v>732</v>
      </c>
      <c r="O19" s="10"/>
    </row>
    <row r="20" spans="2:15" ht="39.950000000000003" customHeight="1">
      <c r="B20" s="5"/>
      <c r="C20" s="45">
        <v>9</v>
      </c>
      <c r="D20" s="50">
        <f t="shared" si="3"/>
        <v>641</v>
      </c>
      <c r="E20" s="51"/>
      <c r="F20" s="51"/>
      <c r="G20" s="51">
        <v>176</v>
      </c>
      <c r="H20" s="49">
        <f t="shared" si="0"/>
        <v>465</v>
      </c>
      <c r="I20" s="50">
        <f t="shared" si="4"/>
        <v>91</v>
      </c>
      <c r="J20" s="55">
        <v>8</v>
      </c>
      <c r="K20" s="51"/>
      <c r="L20" s="51"/>
      <c r="M20" s="49">
        <f t="shared" si="1"/>
        <v>99</v>
      </c>
      <c r="N20" s="54">
        <f t="shared" si="2"/>
        <v>564</v>
      </c>
      <c r="O20" s="10"/>
    </row>
    <row r="21" spans="2:15" ht="39.950000000000003" customHeight="1">
      <c r="B21" s="5"/>
      <c r="C21" s="45">
        <v>10</v>
      </c>
      <c r="D21" s="50">
        <f t="shared" si="3"/>
        <v>465</v>
      </c>
      <c r="E21" s="51"/>
      <c r="F21" s="51"/>
      <c r="G21" s="51">
        <v>95</v>
      </c>
      <c r="H21" s="49">
        <f t="shared" si="0"/>
        <v>370</v>
      </c>
      <c r="I21" s="50">
        <f t="shared" si="4"/>
        <v>99</v>
      </c>
      <c r="J21" s="55"/>
      <c r="K21" s="51"/>
      <c r="L21" s="51"/>
      <c r="M21" s="49">
        <f t="shared" si="1"/>
        <v>99</v>
      </c>
      <c r="N21" s="54">
        <f t="shared" si="2"/>
        <v>469</v>
      </c>
      <c r="O21" s="10"/>
    </row>
    <row r="22" spans="2:15" ht="39.950000000000003" customHeight="1">
      <c r="B22" s="5"/>
      <c r="C22" s="45">
        <v>11</v>
      </c>
      <c r="D22" s="50">
        <f t="shared" si="3"/>
        <v>370</v>
      </c>
      <c r="E22" s="51">
        <v>240</v>
      </c>
      <c r="F22" s="51"/>
      <c r="G22" s="51">
        <v>82</v>
      </c>
      <c r="H22" s="49">
        <f t="shared" si="0"/>
        <v>528</v>
      </c>
      <c r="I22" s="50">
        <f t="shared" si="4"/>
        <v>99</v>
      </c>
      <c r="J22" s="55"/>
      <c r="K22" s="51">
        <v>5</v>
      </c>
      <c r="L22" s="51"/>
      <c r="M22" s="49">
        <f t="shared" si="1"/>
        <v>94</v>
      </c>
      <c r="N22" s="54">
        <f t="shared" si="2"/>
        <v>622</v>
      </c>
      <c r="O22" s="10"/>
    </row>
    <row r="23" spans="2:15" ht="39.950000000000003" customHeight="1">
      <c r="B23" s="5"/>
      <c r="C23" s="45">
        <v>12</v>
      </c>
      <c r="D23" s="50">
        <f t="shared" si="3"/>
        <v>528</v>
      </c>
      <c r="E23" s="51"/>
      <c r="F23" s="51"/>
      <c r="G23" s="51">
        <v>40</v>
      </c>
      <c r="H23" s="49">
        <f t="shared" si="0"/>
        <v>488</v>
      </c>
      <c r="I23" s="50">
        <f t="shared" si="4"/>
        <v>94</v>
      </c>
      <c r="J23" s="55"/>
      <c r="K23" s="51"/>
      <c r="L23" s="51"/>
      <c r="M23" s="49">
        <f t="shared" si="1"/>
        <v>94</v>
      </c>
      <c r="N23" s="54">
        <f t="shared" si="2"/>
        <v>582</v>
      </c>
      <c r="O23" s="10"/>
    </row>
    <row r="24" spans="2:15" ht="39.950000000000003" customHeight="1">
      <c r="B24" s="5"/>
      <c r="C24" s="45">
        <v>13</v>
      </c>
      <c r="D24" s="50">
        <f t="shared" si="3"/>
        <v>488</v>
      </c>
      <c r="E24" s="51"/>
      <c r="F24" s="51"/>
      <c r="G24" s="51">
        <v>30</v>
      </c>
      <c r="H24" s="49">
        <f t="shared" si="0"/>
        <v>458</v>
      </c>
      <c r="I24" s="50">
        <f t="shared" si="4"/>
        <v>94</v>
      </c>
      <c r="J24" s="55">
        <v>12</v>
      </c>
      <c r="K24" s="51">
        <v>26</v>
      </c>
      <c r="L24" s="51"/>
      <c r="M24" s="49">
        <f t="shared" si="1"/>
        <v>80</v>
      </c>
      <c r="N24" s="54">
        <f t="shared" si="2"/>
        <v>538</v>
      </c>
      <c r="O24" s="10"/>
    </row>
    <row r="25" spans="2:15" ht="39.950000000000003" customHeight="1">
      <c r="B25" s="5"/>
      <c r="C25" s="45">
        <v>14</v>
      </c>
      <c r="D25" s="50">
        <f t="shared" si="3"/>
        <v>458</v>
      </c>
      <c r="E25" s="51">
        <v>600</v>
      </c>
      <c r="F25" s="51"/>
      <c r="G25" s="51">
        <v>68</v>
      </c>
      <c r="H25" s="49">
        <f t="shared" si="0"/>
        <v>990</v>
      </c>
      <c r="I25" s="50">
        <f t="shared" si="4"/>
        <v>80</v>
      </c>
      <c r="J25" s="55"/>
      <c r="K25" s="51"/>
      <c r="L25" s="51"/>
      <c r="M25" s="49">
        <f t="shared" si="1"/>
        <v>80</v>
      </c>
      <c r="N25" s="54">
        <f t="shared" si="2"/>
        <v>1070</v>
      </c>
      <c r="O25" s="10"/>
    </row>
    <row r="26" spans="2:15" ht="39.950000000000003" customHeight="1">
      <c r="B26" s="5"/>
      <c r="C26" s="45">
        <v>15</v>
      </c>
      <c r="D26" s="50">
        <f t="shared" si="3"/>
        <v>990</v>
      </c>
      <c r="E26" s="51"/>
      <c r="F26" s="51"/>
      <c r="G26" s="51">
        <v>48</v>
      </c>
      <c r="H26" s="49">
        <f t="shared" si="0"/>
        <v>942</v>
      </c>
      <c r="I26" s="50">
        <f t="shared" si="4"/>
        <v>80</v>
      </c>
      <c r="J26" s="55"/>
      <c r="K26" s="51"/>
      <c r="L26" s="51"/>
      <c r="M26" s="49">
        <f t="shared" si="1"/>
        <v>80</v>
      </c>
      <c r="N26" s="54">
        <f t="shared" si="2"/>
        <v>1022</v>
      </c>
      <c r="O26" s="10"/>
    </row>
    <row r="27" spans="2:15" ht="39.950000000000003" customHeight="1">
      <c r="B27" s="5"/>
      <c r="C27" s="45">
        <v>16</v>
      </c>
      <c r="D27" s="50">
        <f t="shared" si="3"/>
        <v>942</v>
      </c>
      <c r="E27" s="51"/>
      <c r="F27" s="51"/>
      <c r="G27" s="51">
        <v>164</v>
      </c>
      <c r="H27" s="49">
        <f t="shared" si="0"/>
        <v>778</v>
      </c>
      <c r="I27" s="50">
        <f t="shared" si="4"/>
        <v>80</v>
      </c>
      <c r="J27" s="55">
        <v>4</v>
      </c>
      <c r="K27" s="51"/>
      <c r="L27" s="51"/>
      <c r="M27" s="49">
        <f t="shared" si="1"/>
        <v>84</v>
      </c>
      <c r="N27" s="54">
        <f t="shared" si="2"/>
        <v>862</v>
      </c>
      <c r="O27" s="10"/>
    </row>
    <row r="28" spans="2:15" ht="39.950000000000003" customHeight="1">
      <c r="B28" s="5"/>
      <c r="C28" s="45">
        <v>17</v>
      </c>
      <c r="D28" s="50">
        <f t="shared" si="3"/>
        <v>778</v>
      </c>
      <c r="E28" s="51"/>
      <c r="F28" s="51"/>
      <c r="G28" s="51">
        <v>56</v>
      </c>
      <c r="H28" s="49">
        <f t="shared" si="0"/>
        <v>722</v>
      </c>
      <c r="I28" s="50">
        <f t="shared" si="4"/>
        <v>84</v>
      </c>
      <c r="J28" s="55"/>
      <c r="K28" s="51">
        <v>4</v>
      </c>
      <c r="L28" s="51"/>
      <c r="M28" s="49">
        <f t="shared" si="1"/>
        <v>80</v>
      </c>
      <c r="N28" s="54">
        <f t="shared" si="2"/>
        <v>802</v>
      </c>
      <c r="O28" s="10"/>
    </row>
    <row r="29" spans="2:15" ht="39.950000000000003" customHeight="1">
      <c r="B29" s="5"/>
      <c r="C29" s="45">
        <v>18</v>
      </c>
      <c r="D29" s="50">
        <f t="shared" si="3"/>
        <v>722</v>
      </c>
      <c r="E29" s="51"/>
      <c r="F29" s="51"/>
      <c r="G29" s="51">
        <v>142</v>
      </c>
      <c r="H29" s="49">
        <f t="shared" si="0"/>
        <v>580</v>
      </c>
      <c r="I29" s="50">
        <f t="shared" si="4"/>
        <v>80</v>
      </c>
      <c r="J29" s="55">
        <v>10</v>
      </c>
      <c r="K29" s="51">
        <v>17</v>
      </c>
      <c r="L29" s="51"/>
      <c r="M29" s="49">
        <f t="shared" si="1"/>
        <v>73</v>
      </c>
      <c r="N29" s="54">
        <f t="shared" si="2"/>
        <v>653</v>
      </c>
      <c r="O29" s="10"/>
    </row>
    <row r="30" spans="2:15" ht="39.950000000000003" customHeight="1">
      <c r="B30" s="5"/>
      <c r="C30" s="45">
        <v>19</v>
      </c>
      <c r="D30" s="50">
        <f t="shared" si="3"/>
        <v>580</v>
      </c>
      <c r="E30" s="51"/>
      <c r="F30" s="51"/>
      <c r="G30" s="51">
        <v>112</v>
      </c>
      <c r="H30" s="49">
        <f t="shared" si="0"/>
        <v>468</v>
      </c>
      <c r="I30" s="50">
        <f t="shared" si="4"/>
        <v>73</v>
      </c>
      <c r="J30" s="55">
        <v>5</v>
      </c>
      <c r="K30" s="51"/>
      <c r="L30" s="51"/>
      <c r="M30" s="49">
        <f t="shared" si="1"/>
        <v>78</v>
      </c>
      <c r="N30" s="54">
        <f t="shared" si="2"/>
        <v>546</v>
      </c>
      <c r="O30" s="10"/>
    </row>
    <row r="31" spans="2:15" ht="39.950000000000003" customHeight="1">
      <c r="B31" s="5"/>
      <c r="C31" s="45">
        <v>20</v>
      </c>
      <c r="D31" s="50">
        <f t="shared" si="3"/>
        <v>468</v>
      </c>
      <c r="E31" s="51">
        <v>720</v>
      </c>
      <c r="F31" s="51"/>
      <c r="G31" s="51">
        <v>28</v>
      </c>
      <c r="H31" s="49">
        <f t="shared" si="0"/>
        <v>1160</v>
      </c>
      <c r="I31" s="50">
        <f t="shared" si="4"/>
        <v>78</v>
      </c>
      <c r="J31" s="55"/>
      <c r="K31" s="51"/>
      <c r="L31" s="51"/>
      <c r="M31" s="49">
        <f t="shared" si="1"/>
        <v>78</v>
      </c>
      <c r="N31" s="54">
        <f t="shared" si="2"/>
        <v>1238</v>
      </c>
      <c r="O31" s="10"/>
    </row>
    <row r="32" spans="2:15" ht="39.950000000000003" customHeight="1">
      <c r="B32" s="5"/>
      <c r="C32" s="45">
        <v>21</v>
      </c>
      <c r="D32" s="50">
        <f t="shared" si="3"/>
        <v>1160</v>
      </c>
      <c r="E32" s="51"/>
      <c r="F32" s="51"/>
      <c r="G32" s="51">
        <v>44</v>
      </c>
      <c r="H32" s="49">
        <f t="shared" si="0"/>
        <v>1116</v>
      </c>
      <c r="I32" s="50">
        <f t="shared" si="4"/>
        <v>78</v>
      </c>
      <c r="J32" s="55"/>
      <c r="K32" s="51"/>
      <c r="L32" s="51"/>
      <c r="M32" s="49">
        <f t="shared" si="1"/>
        <v>78</v>
      </c>
      <c r="N32" s="54">
        <f t="shared" si="2"/>
        <v>1194</v>
      </c>
      <c r="O32" s="10"/>
    </row>
    <row r="33" spans="2:15" ht="39.950000000000003" customHeight="1">
      <c r="B33" s="5"/>
      <c r="C33" s="45">
        <v>22</v>
      </c>
      <c r="D33" s="50">
        <f t="shared" si="3"/>
        <v>1116</v>
      </c>
      <c r="E33" s="51">
        <v>16</v>
      </c>
      <c r="F33" s="51"/>
      <c r="G33" s="51">
        <v>130</v>
      </c>
      <c r="H33" s="49">
        <f t="shared" si="0"/>
        <v>1002</v>
      </c>
      <c r="I33" s="50">
        <f t="shared" si="4"/>
        <v>78</v>
      </c>
      <c r="J33" s="55">
        <v>18</v>
      </c>
      <c r="K33" s="51"/>
      <c r="L33" s="51">
        <v>16</v>
      </c>
      <c r="M33" s="49">
        <f t="shared" si="1"/>
        <v>80</v>
      </c>
      <c r="N33" s="54">
        <f t="shared" si="2"/>
        <v>1082</v>
      </c>
      <c r="O33" s="10"/>
    </row>
    <row r="34" spans="2:15" ht="39.950000000000003" customHeight="1">
      <c r="B34" s="5"/>
      <c r="C34" s="45">
        <v>23</v>
      </c>
      <c r="D34" s="50">
        <f t="shared" si="3"/>
        <v>1002</v>
      </c>
      <c r="E34" s="51"/>
      <c r="F34" s="51"/>
      <c r="G34" s="51">
        <v>149</v>
      </c>
      <c r="H34" s="49">
        <f t="shared" si="0"/>
        <v>853</v>
      </c>
      <c r="I34" s="50">
        <f t="shared" si="4"/>
        <v>80</v>
      </c>
      <c r="J34" s="55"/>
      <c r="K34" s="51">
        <v>5</v>
      </c>
      <c r="L34" s="51"/>
      <c r="M34" s="49">
        <f t="shared" si="1"/>
        <v>75</v>
      </c>
      <c r="N34" s="54">
        <f t="shared" si="2"/>
        <v>928</v>
      </c>
      <c r="O34" s="10"/>
    </row>
    <row r="35" spans="2:15" ht="39.950000000000003" customHeight="1">
      <c r="B35" s="5"/>
      <c r="C35" s="45">
        <v>24</v>
      </c>
      <c r="D35" s="50">
        <f t="shared" si="3"/>
        <v>853</v>
      </c>
      <c r="E35" s="51"/>
      <c r="F35" s="51"/>
      <c r="G35" s="51">
        <v>41</v>
      </c>
      <c r="H35" s="49">
        <f t="shared" si="0"/>
        <v>812</v>
      </c>
      <c r="I35" s="50">
        <f t="shared" si="4"/>
        <v>75</v>
      </c>
      <c r="J35" s="55">
        <v>4</v>
      </c>
      <c r="K35" s="51"/>
      <c r="L35" s="51"/>
      <c r="M35" s="49">
        <f t="shared" si="1"/>
        <v>79</v>
      </c>
      <c r="N35" s="54">
        <f t="shared" si="2"/>
        <v>891</v>
      </c>
      <c r="O35" s="10"/>
    </row>
    <row r="36" spans="2:15" ht="39.950000000000003" customHeight="1">
      <c r="B36" s="5"/>
      <c r="C36" s="45">
        <v>25</v>
      </c>
      <c r="D36" s="50">
        <f t="shared" si="3"/>
        <v>812</v>
      </c>
      <c r="E36" s="51">
        <v>120</v>
      </c>
      <c r="F36" s="51"/>
      <c r="G36" s="51">
        <v>121</v>
      </c>
      <c r="H36" s="49">
        <f t="shared" si="0"/>
        <v>811</v>
      </c>
      <c r="I36" s="50">
        <f t="shared" si="4"/>
        <v>79</v>
      </c>
      <c r="J36" s="55"/>
      <c r="K36" s="51"/>
      <c r="L36" s="51"/>
      <c r="M36" s="49">
        <f t="shared" si="1"/>
        <v>79</v>
      </c>
      <c r="N36" s="54">
        <f t="shared" si="2"/>
        <v>890</v>
      </c>
      <c r="O36" s="10"/>
    </row>
    <row r="37" spans="2:15" ht="39.950000000000003" customHeight="1">
      <c r="B37" s="5"/>
      <c r="C37" s="45">
        <v>26</v>
      </c>
      <c r="D37" s="50">
        <f t="shared" si="3"/>
        <v>811</v>
      </c>
      <c r="E37" s="51"/>
      <c r="F37" s="51"/>
      <c r="G37" s="51">
        <v>40</v>
      </c>
      <c r="H37" s="49">
        <f t="shared" si="0"/>
        <v>771</v>
      </c>
      <c r="I37" s="50">
        <f t="shared" si="4"/>
        <v>79</v>
      </c>
      <c r="J37" s="55"/>
      <c r="K37" s="51"/>
      <c r="L37" s="51"/>
      <c r="M37" s="49">
        <f t="shared" si="1"/>
        <v>79</v>
      </c>
      <c r="N37" s="54">
        <f t="shared" si="2"/>
        <v>850</v>
      </c>
      <c r="O37" s="10"/>
    </row>
    <row r="38" spans="2:15" ht="39.950000000000003" customHeight="1">
      <c r="B38" s="5"/>
      <c r="C38" s="45">
        <v>27</v>
      </c>
      <c r="D38" s="50">
        <f t="shared" si="3"/>
        <v>771</v>
      </c>
      <c r="E38" s="51">
        <v>2</v>
      </c>
      <c r="F38" s="51"/>
      <c r="G38" s="51">
        <v>57</v>
      </c>
      <c r="H38" s="49">
        <f t="shared" si="0"/>
        <v>716</v>
      </c>
      <c r="I38" s="50">
        <f t="shared" si="4"/>
        <v>79</v>
      </c>
      <c r="J38" s="55"/>
      <c r="K38" s="51">
        <v>12</v>
      </c>
      <c r="L38" s="51">
        <v>2</v>
      </c>
      <c r="M38" s="49">
        <f t="shared" si="1"/>
        <v>65</v>
      </c>
      <c r="N38" s="54">
        <f t="shared" si="2"/>
        <v>781</v>
      </c>
      <c r="O38" s="10"/>
    </row>
    <row r="39" spans="2:15" ht="39.950000000000003" customHeight="1">
      <c r="B39" s="5"/>
      <c r="C39" s="45">
        <v>28</v>
      </c>
      <c r="D39" s="50">
        <f t="shared" si="3"/>
        <v>716</v>
      </c>
      <c r="E39" s="51"/>
      <c r="F39" s="51"/>
      <c r="G39" s="51">
        <v>168</v>
      </c>
      <c r="H39" s="49">
        <f t="shared" si="0"/>
        <v>548</v>
      </c>
      <c r="I39" s="50">
        <f t="shared" si="4"/>
        <v>65</v>
      </c>
      <c r="J39" s="55"/>
      <c r="K39" s="51"/>
      <c r="L39" s="51"/>
      <c r="M39" s="49">
        <f t="shared" si="1"/>
        <v>65</v>
      </c>
      <c r="N39" s="54">
        <f t="shared" si="2"/>
        <v>613</v>
      </c>
      <c r="O39" s="10"/>
    </row>
    <row r="40" spans="2:15" ht="39.950000000000003" customHeight="1">
      <c r="B40" s="5"/>
      <c r="C40" s="45">
        <v>29</v>
      </c>
      <c r="D40" s="50">
        <f t="shared" si="3"/>
        <v>548</v>
      </c>
      <c r="E40" s="51">
        <v>248</v>
      </c>
      <c r="F40" s="51"/>
      <c r="G40" s="51">
        <v>217</v>
      </c>
      <c r="H40" s="49">
        <f t="shared" si="0"/>
        <v>579</v>
      </c>
      <c r="I40" s="50">
        <f t="shared" si="4"/>
        <v>65</v>
      </c>
      <c r="J40" s="55"/>
      <c r="K40" s="51"/>
      <c r="L40" s="51">
        <v>8</v>
      </c>
      <c r="M40" s="49">
        <f t="shared" si="1"/>
        <v>57</v>
      </c>
      <c r="N40" s="54">
        <f t="shared" si="2"/>
        <v>636</v>
      </c>
      <c r="O40" s="10"/>
    </row>
    <row r="41" spans="2:15" ht="39.950000000000003" customHeight="1">
      <c r="B41" s="5"/>
      <c r="C41" s="45">
        <v>30</v>
      </c>
      <c r="D41" s="50">
        <f t="shared" si="3"/>
        <v>579</v>
      </c>
      <c r="E41" s="51"/>
      <c r="F41" s="51"/>
      <c r="G41" s="51">
        <v>115</v>
      </c>
      <c r="H41" s="49">
        <f t="shared" si="0"/>
        <v>464</v>
      </c>
      <c r="I41" s="50">
        <f t="shared" si="4"/>
        <v>57</v>
      </c>
      <c r="J41" s="55"/>
      <c r="K41" s="51"/>
      <c r="L41" s="51"/>
      <c r="M41" s="49">
        <f t="shared" si="1"/>
        <v>57</v>
      </c>
      <c r="N41" s="54">
        <f t="shared" si="2"/>
        <v>521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464</v>
      </c>
      <c r="E42" s="52"/>
      <c r="F42" s="52"/>
      <c r="G42" s="52">
        <v>133</v>
      </c>
      <c r="H42" s="49">
        <f t="shared" si="0"/>
        <v>331</v>
      </c>
      <c r="I42" s="50">
        <f t="shared" si="4"/>
        <v>57</v>
      </c>
      <c r="J42" s="56">
        <v>6</v>
      </c>
      <c r="K42" s="52"/>
      <c r="L42" s="52"/>
      <c r="M42" s="49">
        <f t="shared" si="1"/>
        <v>63</v>
      </c>
      <c r="N42" s="54">
        <f t="shared" si="2"/>
        <v>394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3275</v>
      </c>
      <c r="F44" s="58">
        <f>SUM($F12:$F42)</f>
        <v>0</v>
      </c>
      <c r="G44" s="59">
        <f>SUM($G12:$G42)</f>
        <v>3242</v>
      </c>
      <c r="H44" s="22"/>
      <c r="I44" s="11"/>
      <c r="J44" s="57">
        <f>SUM($J12:$J42)</f>
        <v>110</v>
      </c>
      <c r="K44" s="58">
        <f>SUM($K12:$K42)</f>
        <v>95</v>
      </c>
      <c r="L44" s="59">
        <f>SUM($L12:$L42)</f>
        <v>35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C22E" sheet="1" objects="1" scenarios="1" selectLockedCells="1"/>
  <mergeCells count="3">
    <mergeCell ref="D5:E5"/>
    <mergeCell ref="H5:I5"/>
    <mergeCell ref="L5:N5"/>
  </mergeCells>
  <printOptions horizontalCentered="1"/>
  <pageMargins left="0.196850393700787" right="0.196850393700787" top="0.196850393700787" bottom="0.39370078740157499" header="0.31496062992126" footer="0.31496062992126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70" zoomScaleNormal="70" workbookViewId="0">
      <pane ySplit="12" topLeftCell="A31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129</v>
      </c>
      <c r="E12" s="48">
        <v>30</v>
      </c>
      <c r="F12" s="48"/>
      <c r="G12" s="48">
        <v>3</v>
      </c>
      <c r="H12" s="49">
        <f>$D12+$E12+$F12-$G12</f>
        <v>156</v>
      </c>
      <c r="I12" s="47"/>
      <c r="J12" s="53">
        <v>0</v>
      </c>
      <c r="K12" s="48"/>
      <c r="L12" s="48"/>
      <c r="M12" s="49">
        <f>$I12+$J12-$K12-$L12</f>
        <v>0</v>
      </c>
      <c r="N12" s="54">
        <f>$H12+$M12</f>
        <v>156</v>
      </c>
      <c r="O12" s="10"/>
    </row>
    <row r="13" spans="2:15" ht="39.950000000000003" customHeight="1">
      <c r="B13" s="5"/>
      <c r="C13" s="45">
        <v>2</v>
      </c>
      <c r="D13" s="50">
        <f>$H12</f>
        <v>156</v>
      </c>
      <c r="E13" s="51"/>
      <c r="F13" s="51"/>
      <c r="G13" s="51">
        <v>5</v>
      </c>
      <c r="H13" s="49">
        <f t="shared" ref="H13:H42" si="0">$D13+$E13+$F13-$G13</f>
        <v>151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151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151</v>
      </c>
      <c r="E14" s="51"/>
      <c r="F14" s="51"/>
      <c r="G14" s="51">
        <v>5</v>
      </c>
      <c r="H14" s="49">
        <f t="shared" si="0"/>
        <v>146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146</v>
      </c>
      <c r="O14" s="10"/>
    </row>
    <row r="15" spans="2:15" ht="39.950000000000003" customHeight="1">
      <c r="B15" s="5"/>
      <c r="C15" s="45">
        <v>4</v>
      </c>
      <c r="D15" s="50">
        <f t="shared" si="3"/>
        <v>146</v>
      </c>
      <c r="E15" s="51"/>
      <c r="F15" s="51"/>
      <c r="G15" s="51">
        <v>4</v>
      </c>
      <c r="H15" s="49">
        <f t="shared" si="0"/>
        <v>142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142</v>
      </c>
      <c r="O15" s="10"/>
    </row>
    <row r="16" spans="2:15" ht="39.950000000000003" customHeight="1">
      <c r="B16" s="5"/>
      <c r="C16" s="45">
        <v>5</v>
      </c>
      <c r="D16" s="50">
        <f t="shared" si="3"/>
        <v>142</v>
      </c>
      <c r="E16" s="51"/>
      <c r="F16" s="51"/>
      <c r="G16" s="51">
        <v>5</v>
      </c>
      <c r="H16" s="49">
        <f t="shared" si="0"/>
        <v>137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137</v>
      </c>
      <c r="O16" s="10"/>
    </row>
    <row r="17" spans="2:15" ht="39.950000000000003" customHeight="1">
      <c r="B17" s="5"/>
      <c r="C17" s="45">
        <v>6</v>
      </c>
      <c r="D17" s="50">
        <f t="shared" si="3"/>
        <v>137</v>
      </c>
      <c r="E17" s="51"/>
      <c r="F17" s="51"/>
      <c r="G17" s="51">
        <v>6</v>
      </c>
      <c r="H17" s="49">
        <f t="shared" si="0"/>
        <v>131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131</v>
      </c>
      <c r="O17" s="10"/>
    </row>
    <row r="18" spans="2:15" ht="39.950000000000003" customHeight="1">
      <c r="B18" s="5"/>
      <c r="C18" s="45">
        <v>7</v>
      </c>
      <c r="D18" s="50">
        <f t="shared" si="3"/>
        <v>131</v>
      </c>
      <c r="E18" s="51"/>
      <c r="F18" s="51"/>
      <c r="G18" s="51">
        <v>6</v>
      </c>
      <c r="H18" s="49">
        <f t="shared" si="0"/>
        <v>125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125</v>
      </c>
      <c r="O18" s="10"/>
    </row>
    <row r="19" spans="2:15" ht="39.950000000000003" customHeight="1">
      <c r="B19" s="5"/>
      <c r="C19" s="45">
        <v>8</v>
      </c>
      <c r="D19" s="50">
        <f t="shared" si="3"/>
        <v>125</v>
      </c>
      <c r="E19" s="51">
        <v>43</v>
      </c>
      <c r="F19" s="51"/>
      <c r="G19" s="51">
        <v>5</v>
      </c>
      <c r="H19" s="49">
        <f t="shared" si="0"/>
        <v>163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163</v>
      </c>
      <c r="O19" s="10"/>
    </row>
    <row r="20" spans="2:15" ht="39.950000000000003" customHeight="1">
      <c r="B20" s="5"/>
      <c r="C20" s="45">
        <v>9</v>
      </c>
      <c r="D20" s="50">
        <f t="shared" si="3"/>
        <v>163</v>
      </c>
      <c r="E20" s="51"/>
      <c r="F20" s="51"/>
      <c r="G20" s="51">
        <v>5</v>
      </c>
      <c r="H20" s="49">
        <f t="shared" si="0"/>
        <v>158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158</v>
      </c>
      <c r="O20" s="10"/>
    </row>
    <row r="21" spans="2:15" ht="39.950000000000003" customHeight="1">
      <c r="B21" s="5"/>
      <c r="C21" s="45">
        <v>10</v>
      </c>
      <c r="D21" s="50">
        <f t="shared" si="3"/>
        <v>158</v>
      </c>
      <c r="E21" s="51"/>
      <c r="F21" s="51"/>
      <c r="G21" s="51">
        <v>7</v>
      </c>
      <c r="H21" s="49">
        <f t="shared" si="0"/>
        <v>151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151</v>
      </c>
      <c r="O21" s="10"/>
    </row>
    <row r="22" spans="2:15" ht="39.950000000000003" customHeight="1">
      <c r="B22" s="5"/>
      <c r="C22" s="45">
        <v>11</v>
      </c>
      <c r="D22" s="50">
        <f t="shared" si="3"/>
        <v>151</v>
      </c>
      <c r="E22" s="51"/>
      <c r="F22" s="51"/>
      <c r="G22" s="51">
        <v>1</v>
      </c>
      <c r="H22" s="49">
        <f t="shared" si="0"/>
        <v>150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150</v>
      </c>
      <c r="O22" s="10"/>
    </row>
    <row r="23" spans="2:15" ht="39.950000000000003" customHeight="1">
      <c r="B23" s="5"/>
      <c r="C23" s="45">
        <v>12</v>
      </c>
      <c r="D23" s="50">
        <f t="shared" si="3"/>
        <v>150</v>
      </c>
      <c r="E23" s="51"/>
      <c r="F23" s="51"/>
      <c r="G23" s="51">
        <v>4</v>
      </c>
      <c r="H23" s="49">
        <f t="shared" si="0"/>
        <v>146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146</v>
      </c>
      <c r="O23" s="10"/>
    </row>
    <row r="24" spans="2:15" ht="39.950000000000003" customHeight="1">
      <c r="B24" s="5"/>
      <c r="C24" s="45">
        <v>13</v>
      </c>
      <c r="D24" s="50">
        <f t="shared" si="3"/>
        <v>146</v>
      </c>
      <c r="E24" s="51"/>
      <c r="F24" s="51"/>
      <c r="G24" s="51">
        <v>12</v>
      </c>
      <c r="H24" s="49">
        <f t="shared" si="0"/>
        <v>134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134</v>
      </c>
      <c r="O24" s="10"/>
    </row>
    <row r="25" spans="2:15" ht="39.950000000000003" customHeight="1">
      <c r="B25" s="5"/>
      <c r="C25" s="45">
        <v>14</v>
      </c>
      <c r="D25" s="50">
        <f t="shared" si="3"/>
        <v>134</v>
      </c>
      <c r="E25" s="51"/>
      <c r="F25" s="51"/>
      <c r="G25" s="51">
        <v>7</v>
      </c>
      <c r="H25" s="49">
        <f t="shared" si="0"/>
        <v>127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127</v>
      </c>
      <c r="O25" s="10"/>
    </row>
    <row r="26" spans="2:15" ht="39.950000000000003" customHeight="1">
      <c r="B26" s="5"/>
      <c r="C26" s="45">
        <v>15</v>
      </c>
      <c r="D26" s="50">
        <f t="shared" si="3"/>
        <v>127</v>
      </c>
      <c r="E26" s="51"/>
      <c r="F26" s="51"/>
      <c r="G26" s="51">
        <v>2</v>
      </c>
      <c r="H26" s="49">
        <f t="shared" si="0"/>
        <v>125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125</v>
      </c>
      <c r="O26" s="10"/>
    </row>
    <row r="27" spans="2:15" ht="39.950000000000003" customHeight="1">
      <c r="B27" s="5"/>
      <c r="C27" s="45">
        <v>16</v>
      </c>
      <c r="D27" s="50">
        <f t="shared" si="3"/>
        <v>125</v>
      </c>
      <c r="E27" s="51">
        <v>55</v>
      </c>
      <c r="F27" s="51"/>
      <c r="G27" s="51">
        <v>3</v>
      </c>
      <c r="H27" s="49">
        <f t="shared" si="0"/>
        <v>177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177</v>
      </c>
      <c r="O27" s="10"/>
    </row>
    <row r="28" spans="2:15" ht="39.950000000000003" customHeight="1">
      <c r="B28" s="5"/>
      <c r="C28" s="45">
        <v>17</v>
      </c>
      <c r="D28" s="50">
        <f t="shared" si="3"/>
        <v>177</v>
      </c>
      <c r="E28" s="51"/>
      <c r="F28" s="51"/>
      <c r="G28" s="51">
        <v>8</v>
      </c>
      <c r="H28" s="49">
        <f t="shared" si="0"/>
        <v>169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169</v>
      </c>
      <c r="O28" s="10"/>
    </row>
    <row r="29" spans="2:15" ht="39.950000000000003" customHeight="1">
      <c r="B29" s="5"/>
      <c r="C29" s="45">
        <v>18</v>
      </c>
      <c r="D29" s="50">
        <f t="shared" si="3"/>
        <v>169</v>
      </c>
      <c r="E29" s="51"/>
      <c r="F29" s="51"/>
      <c r="G29" s="51">
        <v>4</v>
      </c>
      <c r="H29" s="49">
        <f t="shared" si="0"/>
        <v>165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165</v>
      </c>
      <c r="O29" s="10"/>
    </row>
    <row r="30" spans="2:15" ht="39.950000000000003" customHeight="1">
      <c r="B30" s="5"/>
      <c r="C30" s="45">
        <v>19</v>
      </c>
      <c r="D30" s="50">
        <f t="shared" si="3"/>
        <v>165</v>
      </c>
      <c r="E30" s="51"/>
      <c r="F30" s="51"/>
      <c r="G30" s="51">
        <v>6</v>
      </c>
      <c r="H30" s="49">
        <f t="shared" si="0"/>
        <v>159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159</v>
      </c>
      <c r="O30" s="10"/>
    </row>
    <row r="31" spans="2:15" ht="39.950000000000003" customHeight="1">
      <c r="B31" s="5"/>
      <c r="C31" s="45">
        <v>20</v>
      </c>
      <c r="D31" s="50">
        <f t="shared" si="3"/>
        <v>159</v>
      </c>
      <c r="E31" s="51"/>
      <c r="F31" s="51"/>
      <c r="G31" s="51">
        <v>6</v>
      </c>
      <c r="H31" s="49">
        <f t="shared" si="0"/>
        <v>153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153</v>
      </c>
      <c r="O31" s="10"/>
    </row>
    <row r="32" spans="2:15" ht="39.950000000000003" customHeight="1">
      <c r="B32" s="5"/>
      <c r="C32" s="45">
        <v>21</v>
      </c>
      <c r="D32" s="50">
        <f t="shared" si="3"/>
        <v>153</v>
      </c>
      <c r="E32" s="51"/>
      <c r="F32" s="51"/>
      <c r="G32" s="51">
        <v>3</v>
      </c>
      <c r="H32" s="49">
        <f t="shared" si="0"/>
        <v>150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150</v>
      </c>
      <c r="O32" s="10"/>
    </row>
    <row r="33" spans="2:15" ht="39.950000000000003" customHeight="1">
      <c r="B33" s="5"/>
      <c r="C33" s="45">
        <v>22</v>
      </c>
      <c r="D33" s="50">
        <f t="shared" si="3"/>
        <v>150</v>
      </c>
      <c r="E33" s="51">
        <v>30</v>
      </c>
      <c r="F33" s="51"/>
      <c r="G33" s="51">
        <v>3</v>
      </c>
      <c r="H33" s="49">
        <f t="shared" si="0"/>
        <v>177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177</v>
      </c>
      <c r="O33" s="10"/>
    </row>
    <row r="34" spans="2:15" ht="39.950000000000003" customHeight="1">
      <c r="B34" s="5"/>
      <c r="C34" s="45">
        <v>23</v>
      </c>
      <c r="D34" s="50">
        <f t="shared" si="3"/>
        <v>177</v>
      </c>
      <c r="E34" s="51"/>
      <c r="F34" s="51"/>
      <c r="G34" s="51">
        <v>7</v>
      </c>
      <c r="H34" s="49">
        <f t="shared" si="0"/>
        <v>170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170</v>
      </c>
      <c r="O34" s="10"/>
    </row>
    <row r="35" spans="2:15" ht="39.950000000000003" customHeight="1">
      <c r="B35" s="5"/>
      <c r="C35" s="45">
        <v>24</v>
      </c>
      <c r="D35" s="50">
        <f t="shared" si="3"/>
        <v>170</v>
      </c>
      <c r="E35" s="51"/>
      <c r="F35" s="51"/>
      <c r="G35" s="51">
        <v>7</v>
      </c>
      <c r="H35" s="49">
        <f t="shared" si="0"/>
        <v>163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163</v>
      </c>
      <c r="O35" s="10"/>
    </row>
    <row r="36" spans="2:15" ht="39.950000000000003" customHeight="1">
      <c r="B36" s="5"/>
      <c r="C36" s="45">
        <v>25</v>
      </c>
      <c r="D36" s="50">
        <f t="shared" si="3"/>
        <v>163</v>
      </c>
      <c r="E36" s="51"/>
      <c r="F36" s="51"/>
      <c r="G36" s="51">
        <v>9</v>
      </c>
      <c r="H36" s="49">
        <f t="shared" si="0"/>
        <v>154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154</v>
      </c>
      <c r="O36" s="10"/>
    </row>
    <row r="37" spans="2:15" ht="39.950000000000003" customHeight="1">
      <c r="B37" s="5"/>
      <c r="C37" s="45">
        <v>26</v>
      </c>
      <c r="D37" s="50">
        <f t="shared" si="3"/>
        <v>154</v>
      </c>
      <c r="E37" s="51"/>
      <c r="F37" s="51"/>
      <c r="G37" s="51">
        <v>4</v>
      </c>
      <c r="H37" s="49">
        <f t="shared" si="0"/>
        <v>150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150</v>
      </c>
      <c r="O37" s="10"/>
    </row>
    <row r="38" spans="2:15" ht="39.950000000000003" customHeight="1">
      <c r="B38" s="5"/>
      <c r="C38" s="45">
        <v>27</v>
      </c>
      <c r="D38" s="50">
        <f t="shared" si="3"/>
        <v>150</v>
      </c>
      <c r="E38" s="51"/>
      <c r="F38" s="51"/>
      <c r="G38" s="51">
        <v>4</v>
      </c>
      <c r="H38" s="49">
        <f t="shared" si="0"/>
        <v>146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146</v>
      </c>
      <c r="O38" s="10"/>
    </row>
    <row r="39" spans="2:15" ht="39.950000000000003" customHeight="1">
      <c r="B39" s="5"/>
      <c r="C39" s="45">
        <v>28</v>
      </c>
      <c r="D39" s="50">
        <f t="shared" si="3"/>
        <v>146</v>
      </c>
      <c r="E39" s="51"/>
      <c r="F39" s="51"/>
      <c r="G39" s="51">
        <v>9</v>
      </c>
      <c r="H39" s="49">
        <f t="shared" si="0"/>
        <v>137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137</v>
      </c>
      <c r="O39" s="10"/>
    </row>
    <row r="40" spans="2:15" ht="39.950000000000003" customHeight="1">
      <c r="B40" s="5"/>
      <c r="C40" s="45">
        <v>29</v>
      </c>
      <c r="D40" s="50">
        <f t="shared" si="3"/>
        <v>137</v>
      </c>
      <c r="E40" s="51">
        <v>37</v>
      </c>
      <c r="F40" s="51"/>
      <c r="G40" s="51">
        <v>3</v>
      </c>
      <c r="H40" s="49">
        <f t="shared" si="0"/>
        <v>171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171</v>
      </c>
      <c r="O40" s="10"/>
    </row>
    <row r="41" spans="2:15" ht="39.950000000000003" customHeight="1">
      <c r="B41" s="5"/>
      <c r="C41" s="45">
        <v>30</v>
      </c>
      <c r="D41" s="50">
        <f t="shared" si="3"/>
        <v>171</v>
      </c>
      <c r="E41" s="51"/>
      <c r="F41" s="51"/>
      <c r="G41" s="51">
        <v>6</v>
      </c>
      <c r="H41" s="49">
        <f t="shared" si="0"/>
        <v>165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165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165</v>
      </c>
      <c r="E42" s="52"/>
      <c r="F42" s="52"/>
      <c r="G42" s="52">
        <v>4</v>
      </c>
      <c r="H42" s="49">
        <f t="shared" si="0"/>
        <v>161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161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195</v>
      </c>
      <c r="F44" s="58">
        <f>SUM($F12:$F42)</f>
        <v>0</v>
      </c>
      <c r="G44" s="59">
        <f>SUM($G12:$G42)</f>
        <v>163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E1" zoomScale="75" zoomScaleNormal="75" workbookViewId="0">
      <pane ySplit="13" topLeftCell="A14" activePane="bottomLeft" state="frozen"/>
      <selection pane="bottomLeft" activeCell="L107" sqref="L107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SBA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MARCH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41334</v>
      </c>
      <c r="I12" s="98">
        <f ca="1">IFERROR(IF(MONTH(H$12+1)=MONTH($H$12),H$12+1,""),"")</f>
        <v>41335</v>
      </c>
      <c r="J12" s="98">
        <f t="shared" ref="J12:AK12" ca="1" si="0">IFERROR(IF(MONTH(I$12+1)=MONTH($H$12),I$12+1,""),"")</f>
        <v>41336</v>
      </c>
      <c r="K12" s="98">
        <f t="shared" ca="1" si="0"/>
        <v>41337</v>
      </c>
      <c r="L12" s="98">
        <f t="shared" ca="1" si="0"/>
        <v>41338</v>
      </c>
      <c r="M12" s="98">
        <f t="shared" ca="1" si="0"/>
        <v>41339</v>
      </c>
      <c r="N12" s="98">
        <f t="shared" ca="1" si="0"/>
        <v>41340</v>
      </c>
      <c r="O12" s="98">
        <f t="shared" ca="1" si="0"/>
        <v>41341</v>
      </c>
      <c r="P12" s="98">
        <f t="shared" ca="1" si="0"/>
        <v>41342</v>
      </c>
      <c r="Q12" s="98">
        <f t="shared" ca="1" si="0"/>
        <v>41343</v>
      </c>
      <c r="R12" s="98">
        <f t="shared" ca="1" si="0"/>
        <v>41344</v>
      </c>
      <c r="S12" s="98">
        <f t="shared" ca="1" si="0"/>
        <v>41345</v>
      </c>
      <c r="T12" s="98">
        <f t="shared" ca="1" si="0"/>
        <v>41346</v>
      </c>
      <c r="U12" s="98">
        <f t="shared" ca="1" si="0"/>
        <v>41347</v>
      </c>
      <c r="V12" s="98">
        <f t="shared" ca="1" si="0"/>
        <v>41348</v>
      </c>
      <c r="W12" s="98">
        <f t="shared" ca="1" si="0"/>
        <v>41349</v>
      </c>
      <c r="X12" s="98">
        <f t="shared" ca="1" si="0"/>
        <v>41350</v>
      </c>
      <c r="Y12" s="98">
        <f t="shared" ca="1" si="0"/>
        <v>41351</v>
      </c>
      <c r="Z12" s="98">
        <f t="shared" ca="1" si="0"/>
        <v>41352</v>
      </c>
      <c r="AA12" s="98">
        <f t="shared" ca="1" si="0"/>
        <v>41353</v>
      </c>
      <c r="AB12" s="98">
        <f ca="1">IFERROR(IF(MONTH(AA$12+1)=MONTH($H$12),AA$12+1,""),"")</f>
        <v>41354</v>
      </c>
      <c r="AC12" s="98">
        <f t="shared" ca="1" si="0"/>
        <v>41355</v>
      </c>
      <c r="AD12" s="98">
        <f t="shared" ca="1" si="0"/>
        <v>41356</v>
      </c>
      <c r="AE12" s="98">
        <f t="shared" ca="1" si="0"/>
        <v>41357</v>
      </c>
      <c r="AF12" s="98">
        <f t="shared" ca="1" si="0"/>
        <v>41358</v>
      </c>
      <c r="AG12" s="98">
        <f t="shared" ca="1" si="0"/>
        <v>41359</v>
      </c>
      <c r="AH12" s="98">
        <f t="shared" ca="1" si="0"/>
        <v>41360</v>
      </c>
      <c r="AI12" s="98">
        <f ca="1">IFERROR(IF(MONTH(AH$12+1)=MONTH($H$12),AH$12+1,""),"")</f>
        <v>41361</v>
      </c>
      <c r="AJ12" s="98">
        <f t="shared" ca="1" si="0"/>
        <v>41362</v>
      </c>
      <c r="AK12" s="98">
        <f t="shared" ca="1" si="0"/>
        <v>41363</v>
      </c>
      <c r="AL12" s="98">
        <f ca="1">IFERROR(IF(MONTH(AK$12+1)=MONTH($H$12),AK$12+1,""),"")</f>
        <v>41364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 t="shared" ref="AM17:AM32" si="1"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 t="s">
        <v>114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 t="e">
        <f>G18+AM16-AM17</f>
        <v>#VALUE!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 t="shared" si="1"/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 t="shared" si="1"/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 t="s">
        <v>114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 t="e">
        <f>G24+AM22-AM23</f>
        <v>#VALUE!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 t="shared" si="1"/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 t="shared" si="1"/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 t="shared" si="1"/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 t="s">
        <v>114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 t="e">
        <f>G33+AM31-AM32</f>
        <v>#VALUE!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 t="shared" ref="AM38:AM41" si="2"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 t="shared" si="2"/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 t="s">
        <v>114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 t="e">
        <f>G42+AM40-AM41</f>
        <v>#VALUE!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 t="shared" ref="AM44:AM47" si="3"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 t="shared" si="3"/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 t="s">
        <v>114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 t="e">
        <f>G48+AM46-AM47</f>
        <v>#VALUE!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 t="shared" ref="AM50:AM53" si="4"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 t="shared" si="4"/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 t="s">
        <v>114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 t="e">
        <f>G54+AM52-AM53</f>
        <v>#VALUE!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 t="shared" ref="AM56:AM59" si="5"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 t="shared" si="5"/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 t="s">
        <v>114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 t="e">
        <f>G60+AM58-AM59</f>
        <v>#VALUE!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 t="shared" ref="AM62:AM65" si="6"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 t="s">
        <v>114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 t="e">
        <f>G63+AM61-AM62</f>
        <v>#VALUE!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 t="shared" si="6"/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 t="s">
        <v>114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 t="e">
        <f>G66+AM64-AM65</f>
        <v>#VALUE!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 t="shared" ref="AM68" si="7"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 t="s">
        <v>114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 t="e">
        <f>G69+AM67-AM68</f>
        <v>#VALUE!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 t="shared" ref="AM74:AM77" si="8"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 t="s">
        <v>114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 t="e">
        <f>G75+AM73-AM74</f>
        <v>#VALUE!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 t="shared" si="8"/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 t="s">
        <v>114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 t="e">
        <f>G78+AM76-AM77</f>
        <v>#VALUE!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 t="shared" ref="AM80:AM83" si="9"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 t="s">
        <v>114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 t="e">
        <f>G81+AM79-AM80</f>
        <v>#VALUE!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 t="shared" si="9"/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 t="s">
        <v>114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 t="e">
        <f>G84+AM82-AM83</f>
        <v>#VALUE!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 t="shared" ref="AM86:AM89" si="10"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 t="s">
        <v>114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 t="e">
        <f>G87+AM85-AM86</f>
        <v>#VALUE!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 t="shared" si="10"/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 t="s">
        <v>114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 t="e">
        <f>G90+AM88-AM89</f>
        <v>#VALUE!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 t="shared" ref="AM92:AM95" si="11"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 t="s">
        <v>114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 t="e">
        <f>G93+AM91-AM92</f>
        <v>#VALUE!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 t="shared" si="11"/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 t="shared" ref="AM98:AM101" si="12"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 t="shared" si="12"/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 t="s">
        <v>114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 t="e">
        <f>G102+AM100-AM101</f>
        <v>#VALUE!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 t="shared" ref="AM107:AM110" si="13"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 t="shared" si="13"/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GUINNESS</vt:lpstr>
      <vt:lpstr>HEINEKEN</vt:lpstr>
      <vt:lpstr>TIGER</vt:lpstr>
      <vt:lpstr>CIGARETTES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2012-06-19T02:06:32Z</cp:lastPrinted>
  <dcterms:created xsi:type="dcterms:W3CDTF">2011-06-21T05:37:30Z</dcterms:created>
  <dcterms:modified xsi:type="dcterms:W3CDTF">2013-04-02T02:02:54Z</dcterms:modified>
</cp:coreProperties>
</file>